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57e4940622acd19/Plocha/"/>
    </mc:Choice>
  </mc:AlternateContent>
  <xr:revisionPtr revIDLastSave="0" documentId="8_{DAC944CF-2781-4786-BC65-76B3E7F64EF6}" xr6:coauthVersionLast="47" xr6:coauthVersionMax="47" xr10:uidLastSave="{00000000-0000-0000-0000-000000000000}"/>
  <bookViews>
    <workbookView xWindow="2730" yWindow="2730" windowWidth="18900" windowHeight="11055" xr2:uid="{00000000-000D-0000-FFFF-FFFF00000000}"/>
  </bookViews>
  <sheets>
    <sheet name="výsledkovka" sheetId="3" r:id="rId1"/>
  </sheets>
  <definedNames>
    <definedName name="_xlnm._FilterDatabase" localSheetId="0" hidden="1">výsledkovka!$A$3:$I$3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95" i="3" l="1"/>
  <c r="F95" i="3"/>
  <c r="F24" i="3"/>
  <c r="G24" i="3"/>
  <c r="G62" i="3"/>
  <c r="F62" i="3"/>
  <c r="F115" i="3"/>
  <c r="G115" i="3"/>
  <c r="G114" i="3"/>
  <c r="F104" i="3"/>
  <c r="G104" i="3"/>
  <c r="F106" i="3"/>
  <c r="G106" i="3"/>
  <c r="G105" i="3"/>
  <c r="F109" i="3"/>
  <c r="G109" i="3"/>
  <c r="F110" i="3"/>
  <c r="G110" i="3"/>
  <c r="F111" i="3"/>
  <c r="G111" i="3"/>
  <c r="F112" i="3"/>
  <c r="G112" i="3"/>
  <c r="G108" i="3"/>
  <c r="G77" i="3"/>
  <c r="F77" i="3"/>
  <c r="G25" i="3"/>
  <c r="F25" i="3"/>
  <c r="G26" i="3"/>
  <c r="F26" i="3"/>
  <c r="G125" i="3"/>
  <c r="F125" i="3"/>
  <c r="G117" i="3"/>
  <c r="F117" i="3"/>
  <c r="G122" i="3"/>
  <c r="F122" i="3"/>
  <c r="G123" i="3"/>
  <c r="F123" i="3"/>
  <c r="G119" i="3"/>
  <c r="F119" i="3"/>
  <c r="G120" i="3"/>
  <c r="F120" i="3"/>
  <c r="G127" i="3"/>
  <c r="F127" i="3"/>
  <c r="G121" i="3"/>
  <c r="F121" i="3"/>
  <c r="G118" i="3"/>
  <c r="F118" i="3"/>
  <c r="G124" i="3"/>
  <c r="F124" i="3"/>
  <c r="G126" i="3"/>
  <c r="F126" i="3"/>
  <c r="F114" i="3"/>
  <c r="F108" i="3"/>
  <c r="F105" i="3"/>
  <c r="F99" i="3"/>
  <c r="G99" i="3"/>
  <c r="F98" i="3"/>
  <c r="G98" i="3"/>
  <c r="F97" i="3"/>
  <c r="G97" i="3"/>
  <c r="F96" i="3"/>
  <c r="G96" i="3"/>
  <c r="F100" i="3"/>
  <c r="G100" i="3"/>
  <c r="F102" i="3"/>
  <c r="G102" i="3"/>
  <c r="G101" i="3"/>
  <c r="F101" i="3"/>
  <c r="G93" i="3"/>
  <c r="F93" i="3"/>
  <c r="F88" i="3"/>
  <c r="G88" i="3"/>
  <c r="F90" i="3"/>
  <c r="G90" i="3"/>
  <c r="F86" i="3"/>
  <c r="G86" i="3"/>
  <c r="F89" i="3"/>
  <c r="G89" i="3"/>
  <c r="F91" i="3"/>
  <c r="G91" i="3"/>
  <c r="F85" i="3"/>
  <c r="G85" i="3"/>
  <c r="G87" i="3"/>
  <c r="F87" i="3"/>
  <c r="F71" i="3"/>
  <c r="G71" i="3"/>
  <c r="F78" i="3"/>
  <c r="G78" i="3"/>
  <c r="F70" i="3"/>
  <c r="G70" i="3"/>
  <c r="F75" i="3"/>
  <c r="G75" i="3"/>
  <c r="F74" i="3"/>
  <c r="G74" i="3"/>
  <c r="F79" i="3"/>
  <c r="G79" i="3"/>
  <c r="F80" i="3"/>
  <c r="G80" i="3"/>
  <c r="F81" i="3"/>
  <c r="G81" i="3"/>
  <c r="F69" i="3"/>
  <c r="G69" i="3"/>
  <c r="F73" i="3"/>
  <c r="G73" i="3"/>
  <c r="F72" i="3"/>
  <c r="G72" i="3"/>
  <c r="F82" i="3"/>
  <c r="G82" i="3"/>
  <c r="F83" i="3"/>
  <c r="G83" i="3"/>
  <c r="G76" i="3"/>
  <c r="F76" i="3"/>
  <c r="G67" i="3"/>
  <c r="F67" i="3"/>
  <c r="G66" i="3"/>
  <c r="F66" i="3"/>
  <c r="G59" i="3"/>
  <c r="F59" i="3"/>
  <c r="G61" i="3"/>
  <c r="F61" i="3"/>
  <c r="G64" i="3"/>
  <c r="F64" i="3"/>
  <c r="G65" i="3"/>
  <c r="F65" i="3"/>
  <c r="G58" i="3"/>
  <c r="F58" i="3"/>
  <c r="G57" i="3"/>
  <c r="F57" i="3"/>
  <c r="G63" i="3"/>
  <c r="F63" i="3"/>
  <c r="G49" i="3"/>
  <c r="F49" i="3"/>
  <c r="G60" i="3"/>
  <c r="F60" i="3"/>
  <c r="G35" i="3"/>
  <c r="G39" i="3"/>
  <c r="G43" i="3"/>
  <c r="G51" i="3"/>
  <c r="G40" i="3"/>
  <c r="G36" i="3"/>
  <c r="G37" i="3"/>
  <c r="G50" i="3"/>
  <c r="G54" i="3"/>
  <c r="G47" i="3"/>
  <c r="F35" i="3"/>
  <c r="F39" i="3"/>
  <c r="F43" i="3"/>
  <c r="F51" i="3"/>
  <c r="F40" i="3"/>
  <c r="F36" i="3"/>
  <c r="F37" i="3"/>
  <c r="F50" i="3"/>
  <c r="F54" i="3"/>
  <c r="F47" i="3"/>
  <c r="F41" i="3"/>
  <c r="G41" i="3"/>
  <c r="G46" i="3"/>
  <c r="G34" i="3"/>
  <c r="G38" i="3"/>
  <c r="G42" i="3"/>
  <c r="G55" i="3"/>
  <c r="G33" i="3"/>
  <c r="G45" i="3"/>
  <c r="G53" i="3"/>
  <c r="G44" i="3"/>
  <c r="G48" i="3"/>
  <c r="G52" i="3"/>
  <c r="F34" i="3"/>
  <c r="F38" i="3"/>
  <c r="F42" i="3"/>
  <c r="F55" i="3"/>
  <c r="F33" i="3"/>
  <c r="F45" i="3"/>
  <c r="F53" i="3"/>
  <c r="F46" i="3"/>
  <c r="F44" i="3"/>
  <c r="F48" i="3"/>
  <c r="F52" i="3"/>
  <c r="G30" i="3"/>
  <c r="F30" i="3"/>
  <c r="G31" i="3"/>
  <c r="F31" i="3"/>
  <c r="G29" i="3"/>
  <c r="F29" i="3"/>
  <c r="G28" i="3"/>
  <c r="F28" i="3"/>
  <c r="G21" i="3"/>
  <c r="F21" i="3"/>
  <c r="G19" i="3"/>
  <c r="F19" i="3"/>
  <c r="G18" i="3"/>
  <c r="F18" i="3"/>
  <c r="G20" i="3"/>
  <c r="F20" i="3"/>
  <c r="G22" i="3"/>
  <c r="F22" i="3"/>
  <c r="G17" i="3"/>
  <c r="F17" i="3"/>
  <c r="G14" i="3"/>
  <c r="F14" i="3"/>
  <c r="G15" i="3"/>
  <c r="F15" i="3"/>
  <c r="G11" i="3"/>
  <c r="G6" i="3"/>
  <c r="G8" i="3"/>
  <c r="G12" i="3"/>
  <c r="G7" i="3"/>
  <c r="G9" i="3"/>
  <c r="G10" i="3"/>
  <c r="F11" i="3"/>
  <c r="F6" i="3"/>
  <c r="F8" i="3"/>
  <c r="F12" i="3"/>
  <c r="F7" i="3"/>
  <c r="F9" i="3"/>
  <c r="F10" i="3"/>
  <c r="F5" i="3"/>
  <c r="G5" i="3"/>
</calcChain>
</file>

<file path=xl/sharedStrings.xml><?xml version="1.0" encoding="utf-8"?>
<sst xmlns="http://schemas.openxmlformats.org/spreadsheetml/2006/main" count="138" uniqueCount="124">
  <si>
    <t>Faust Petr</t>
  </si>
  <si>
    <t>Müller Martin</t>
  </si>
  <si>
    <t>Tesař Miroslav</t>
  </si>
  <si>
    <t>Beláček Luboš</t>
  </si>
  <si>
    <t>Žeravová Markéta</t>
  </si>
  <si>
    <t>Makovský Michal</t>
  </si>
  <si>
    <t>Hošek sen. Pavel</t>
  </si>
  <si>
    <t>Bryx Ondřej</t>
  </si>
  <si>
    <t>Mrózková Petra</t>
  </si>
  <si>
    <t>Siegel Viktor</t>
  </si>
  <si>
    <t>Mahdal Aleš</t>
  </si>
  <si>
    <t>Mahdalová Eliška</t>
  </si>
  <si>
    <t>Zajíc Pavel</t>
  </si>
  <si>
    <t>Kubát Karel</t>
  </si>
  <si>
    <t>Pohl Jiří</t>
  </si>
  <si>
    <t>Kosina Vlastimil</t>
  </si>
  <si>
    <t>Kosina Ctibor</t>
  </si>
  <si>
    <t>Dvořáková Petra</t>
  </si>
  <si>
    <t>Ježdík Robert</t>
  </si>
  <si>
    <t>Búll Aleš</t>
  </si>
  <si>
    <t>Vavřičková Kateřina</t>
  </si>
  <si>
    <t>Svoboda Oldřich</t>
  </si>
  <si>
    <t>Navrátilová Radka</t>
  </si>
  <si>
    <t>Navrátilová Ema</t>
  </si>
  <si>
    <t>Havlíček Ondřej</t>
  </si>
  <si>
    <t>Havlíček Šimon</t>
  </si>
  <si>
    <t>Dlesek Petr</t>
  </si>
  <si>
    <t>Juríček Martin</t>
  </si>
  <si>
    <t>Josková Tereza</t>
  </si>
  <si>
    <t>Sládková Barbora</t>
  </si>
  <si>
    <t>Sládek Pavel</t>
  </si>
  <si>
    <t>Sládek Jan</t>
  </si>
  <si>
    <t>Žák Milan</t>
  </si>
  <si>
    <t>Červinka Martin</t>
  </si>
  <si>
    <t>Kulhavý Pavel</t>
  </si>
  <si>
    <t>Kulhavá Zuzana</t>
  </si>
  <si>
    <t>Šafránek Petr</t>
  </si>
  <si>
    <t>Kuželák Dalibor</t>
  </si>
  <si>
    <t>Habart Michal</t>
  </si>
  <si>
    <t>Habart Julia</t>
  </si>
  <si>
    <t>Madurkay Petr</t>
  </si>
  <si>
    <t>Kučerová Jarmila</t>
  </si>
  <si>
    <t>Habart Tina</t>
  </si>
  <si>
    <t>Habart Linda</t>
  </si>
  <si>
    <t>Szlaur Jan</t>
  </si>
  <si>
    <t>Kučera Pavel</t>
  </si>
  <si>
    <t>Gonzalezová Anna</t>
  </si>
  <si>
    <t>Janík Aleš</t>
  </si>
  <si>
    <t>Janík Richard</t>
  </si>
  <si>
    <t>Janíková Anna</t>
  </si>
  <si>
    <t>Horáková Lucie</t>
  </si>
  <si>
    <t>Jelínek Josef</t>
  </si>
  <si>
    <t>Majerová Věra</t>
  </si>
  <si>
    <t>Hecl Jiří</t>
  </si>
  <si>
    <t>Koráb Ladislav</t>
  </si>
  <si>
    <t>Hamburg Alexandr</t>
  </si>
  <si>
    <t>Stádníková Marcela</t>
  </si>
  <si>
    <t>Hofschnaidr Pavel</t>
  </si>
  <si>
    <t>Kostrouch Martin</t>
  </si>
  <si>
    <t>Prokudin Anatolii</t>
  </si>
  <si>
    <t>Koutský Vojtěch</t>
  </si>
  <si>
    <t>Koutská Hana</t>
  </si>
  <si>
    <t>Koutský Lukáš</t>
  </si>
  <si>
    <t>Patyková Gabriela</t>
  </si>
  <si>
    <t>Holzmannová Pavla</t>
  </si>
  <si>
    <t>Holzmannová Ema</t>
  </si>
  <si>
    <t>Lörincz Roland</t>
  </si>
  <si>
    <t>Ostenová Jitka</t>
  </si>
  <si>
    <t>Ehl Tomáš</t>
  </si>
  <si>
    <t>Nižnanský Petr</t>
  </si>
  <si>
    <t>Romanova Anastasiia</t>
  </si>
  <si>
    <t>Preslová Nicola</t>
  </si>
  <si>
    <t>Čejpová Kateřina</t>
  </si>
  <si>
    <t>Karleová Karla</t>
  </si>
  <si>
    <t>Vystrčil Libor</t>
  </si>
  <si>
    <t>Součková Monika</t>
  </si>
  <si>
    <t>Machovec Jan</t>
  </si>
  <si>
    <t>Kolář Roman</t>
  </si>
  <si>
    <t>Kučera Petr</t>
  </si>
  <si>
    <t>Špatenka Petr</t>
  </si>
  <si>
    <t>Prejza Tomáš</t>
  </si>
  <si>
    <t>Prejzová Jitka</t>
  </si>
  <si>
    <t>Bláha Jáchym</t>
  </si>
  <si>
    <t>Prokeš Jaroslav</t>
  </si>
  <si>
    <t>Faust Patrik</t>
  </si>
  <si>
    <t>Drahoš Michal</t>
  </si>
  <si>
    <t>Vácha Petr</t>
  </si>
  <si>
    <t>Kosina Jiří</t>
  </si>
  <si>
    <t>Kosinová Anna</t>
  </si>
  <si>
    <t>Homola Ladislav</t>
  </si>
  <si>
    <t>Hladil Milan</t>
  </si>
  <si>
    <t>Šolcová Anna</t>
  </si>
  <si>
    <t>Šromová Sára</t>
  </si>
  <si>
    <t>Kopecký Roman</t>
  </si>
  <si>
    <t>Bajtl Pavel</t>
  </si>
  <si>
    <t>Louthan Ondřej</t>
  </si>
  <si>
    <t>HB</t>
  </si>
  <si>
    <t>žáci</t>
  </si>
  <si>
    <t>junioři</t>
  </si>
  <si>
    <t>Vrchlabí ČP 3D 28.5.2022</t>
  </si>
  <si>
    <t>příjmení, jméno</t>
  </si>
  <si>
    <t>celkem</t>
  </si>
  <si>
    <t>LB - muži</t>
  </si>
  <si>
    <t>Celkem</t>
  </si>
  <si>
    <t>LB - ženy</t>
  </si>
  <si>
    <t>TR - ženy</t>
  </si>
  <si>
    <t>TR - muži</t>
  </si>
  <si>
    <t>Lojza Matyáš</t>
  </si>
  <si>
    <t>Nechanická Tereza</t>
  </si>
  <si>
    <t>BH - ženy</t>
  </si>
  <si>
    <t>BH - muži</t>
  </si>
  <si>
    <t>BB - muži</t>
  </si>
  <si>
    <t>BB - ženy</t>
  </si>
  <si>
    <t xml:space="preserve">FU </t>
  </si>
  <si>
    <t xml:space="preserve">BU </t>
  </si>
  <si>
    <t>Madurkay Michal</t>
  </si>
  <si>
    <t>Havlíček Vítězslav</t>
  </si>
  <si>
    <t>Korábečný Zdeněk</t>
  </si>
  <si>
    <t>CRB</t>
  </si>
  <si>
    <t>BH - veteran</t>
  </si>
  <si>
    <t>Madurkay Lenka</t>
  </si>
  <si>
    <t>Spirig Thomas</t>
  </si>
  <si>
    <t xml:space="preserve">Hošek Pavel </t>
  </si>
  <si>
    <t>Šlesinger Pavel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</si>
</sst>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0" xfId="0" applyAlignment="1">
      <alignment wrapText="1"/>
    </xf>
    <xf numFmtId="0" fontId="3" fillId="0" borderId="0" xfId="0" applyFont="1"/>
    <xf numFmtId="0" fontId="5" fillId="0" borderId="1" xfId="0" applyFont="1" applyBorder="1" applyAlignment="1">
      <alignment wrapText="1"/>
    </xf>
    <xf numFmtId="0" fontId="5" fillId="3" borderId="1" xfId="0" applyFont="1" applyFill="1" applyBorder="1" applyAlignment="1">
      <alignment wrapText="1"/>
    </xf>
    <xf numFmtId="0" fontId="4" fillId="0" borderId="1" xfId="0" applyFont="1" applyBorder="1"/>
    <xf numFmtId="0" fontId="4" fillId="3" borderId="1" xfId="0" applyFont="1" applyFill="1" applyBorder="1" applyAlignment="1">
      <alignment vertical="top"/>
    </xf>
    <xf numFmtId="0" fontId="2" fillId="0" borderId="1" xfId="0" applyFont="1" applyBorder="1"/>
    <xf numFmtId="0" fontId="3" fillId="2" borderId="1" xfId="0" applyFont="1" applyFill="1" applyBorder="1" applyAlignment="1">
      <alignment vertical="top"/>
    </xf>
    <xf numFmtId="0" fontId="3" fillId="4" borderId="1" xfId="0" applyFont="1" applyFill="1" applyBorder="1" applyAlignment="1">
      <alignment vertical="top"/>
    </xf>
    <xf numFmtId="0" fontId="4" fillId="0" borderId="1" xfId="0" applyFont="1" applyBorder="1" applyAlignment="1">
      <alignment horizontal="center"/>
    </xf>
    <xf numFmtId="0" fontId="5" fillId="4" borderId="1" xfId="0" applyFont="1" applyFill="1" applyBorder="1" applyAlignment="1">
      <alignment wrapText="1"/>
    </xf>
    <xf numFmtId="0" fontId="1" fillId="0" borderId="1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6"/>
  <sheetViews>
    <sheetView tabSelected="1" zoomScaleNormal="100" workbookViewId="0">
      <selection activeCell="H1" sqref="H1:H1048576"/>
    </sheetView>
  </sheetViews>
  <sheetFormatPr defaultRowHeight="15.75" x14ac:dyDescent="0.25"/>
  <cols>
    <col min="1" max="1" width="32.140625" style="2" customWidth="1"/>
    <col min="2" max="6" width="5.7109375" style="2" customWidth="1"/>
    <col min="7" max="7" width="30.42578125" customWidth="1"/>
    <col min="8" max="8" width="9.140625" customWidth="1"/>
    <col min="9" max="9" width="9.5703125" customWidth="1"/>
    <col min="253" max="253" width="7.140625" customWidth="1"/>
    <col min="254" max="254" width="14.140625" customWidth="1"/>
    <col min="255" max="255" width="11.28515625" customWidth="1"/>
    <col min="256" max="256" width="15" customWidth="1"/>
    <col min="257" max="260" width="6.7109375" customWidth="1"/>
    <col min="509" max="509" width="7.140625" customWidth="1"/>
    <col min="510" max="510" width="14.140625" customWidth="1"/>
    <col min="511" max="511" width="11.28515625" customWidth="1"/>
    <col min="512" max="512" width="15" customWidth="1"/>
    <col min="513" max="516" width="6.7109375" customWidth="1"/>
    <col min="765" max="765" width="7.140625" customWidth="1"/>
    <col min="766" max="766" width="14.140625" customWidth="1"/>
    <col min="767" max="767" width="11.28515625" customWidth="1"/>
    <col min="768" max="768" width="15" customWidth="1"/>
    <col min="769" max="772" width="6.7109375" customWidth="1"/>
    <col min="1021" max="1021" width="7.140625" customWidth="1"/>
    <col min="1022" max="1022" width="14.140625" customWidth="1"/>
    <col min="1023" max="1023" width="11.28515625" customWidth="1"/>
    <col min="1024" max="1024" width="15" customWidth="1"/>
    <col min="1025" max="1028" width="6.7109375" customWidth="1"/>
    <col min="1277" max="1277" width="7.140625" customWidth="1"/>
    <col min="1278" max="1278" width="14.140625" customWidth="1"/>
    <col min="1279" max="1279" width="11.28515625" customWidth="1"/>
    <col min="1280" max="1280" width="15" customWidth="1"/>
    <col min="1281" max="1284" width="6.7109375" customWidth="1"/>
    <col min="1533" max="1533" width="7.140625" customWidth="1"/>
    <col min="1534" max="1534" width="14.140625" customWidth="1"/>
    <col min="1535" max="1535" width="11.28515625" customWidth="1"/>
    <col min="1536" max="1536" width="15" customWidth="1"/>
    <col min="1537" max="1540" width="6.7109375" customWidth="1"/>
    <col min="1789" max="1789" width="7.140625" customWidth="1"/>
    <col min="1790" max="1790" width="14.140625" customWidth="1"/>
    <col min="1791" max="1791" width="11.28515625" customWidth="1"/>
    <col min="1792" max="1792" width="15" customWidth="1"/>
    <col min="1793" max="1796" width="6.7109375" customWidth="1"/>
    <col min="2045" max="2045" width="7.140625" customWidth="1"/>
    <col min="2046" max="2046" width="14.140625" customWidth="1"/>
    <col min="2047" max="2047" width="11.28515625" customWidth="1"/>
    <col min="2048" max="2048" width="15" customWidth="1"/>
    <col min="2049" max="2052" width="6.7109375" customWidth="1"/>
    <col min="2301" max="2301" width="7.140625" customWidth="1"/>
    <col min="2302" max="2302" width="14.140625" customWidth="1"/>
    <col min="2303" max="2303" width="11.28515625" customWidth="1"/>
    <col min="2304" max="2304" width="15" customWidth="1"/>
    <col min="2305" max="2308" width="6.7109375" customWidth="1"/>
    <col min="2557" max="2557" width="7.140625" customWidth="1"/>
    <col min="2558" max="2558" width="14.140625" customWidth="1"/>
    <col min="2559" max="2559" width="11.28515625" customWidth="1"/>
    <col min="2560" max="2560" width="15" customWidth="1"/>
    <col min="2561" max="2564" width="6.7109375" customWidth="1"/>
    <col min="2813" max="2813" width="7.140625" customWidth="1"/>
    <col min="2814" max="2814" width="14.140625" customWidth="1"/>
    <col min="2815" max="2815" width="11.28515625" customWidth="1"/>
    <col min="2816" max="2816" width="15" customWidth="1"/>
    <col min="2817" max="2820" width="6.7109375" customWidth="1"/>
    <col min="3069" max="3069" width="7.140625" customWidth="1"/>
    <col min="3070" max="3070" width="14.140625" customWidth="1"/>
    <col min="3071" max="3071" width="11.28515625" customWidth="1"/>
    <col min="3072" max="3072" width="15" customWidth="1"/>
    <col min="3073" max="3076" width="6.7109375" customWidth="1"/>
    <col min="3325" max="3325" width="7.140625" customWidth="1"/>
    <col min="3326" max="3326" width="14.140625" customWidth="1"/>
    <col min="3327" max="3327" width="11.28515625" customWidth="1"/>
    <col min="3328" max="3328" width="15" customWidth="1"/>
    <col min="3329" max="3332" width="6.7109375" customWidth="1"/>
    <col min="3581" max="3581" width="7.140625" customWidth="1"/>
    <col min="3582" max="3582" width="14.140625" customWidth="1"/>
    <col min="3583" max="3583" width="11.28515625" customWidth="1"/>
    <col min="3584" max="3584" width="15" customWidth="1"/>
    <col min="3585" max="3588" width="6.7109375" customWidth="1"/>
    <col min="3837" max="3837" width="7.140625" customWidth="1"/>
    <col min="3838" max="3838" width="14.140625" customWidth="1"/>
    <col min="3839" max="3839" width="11.28515625" customWidth="1"/>
    <col min="3840" max="3840" width="15" customWidth="1"/>
    <col min="3841" max="3844" width="6.7109375" customWidth="1"/>
    <col min="4093" max="4093" width="7.140625" customWidth="1"/>
    <col min="4094" max="4094" width="14.140625" customWidth="1"/>
    <col min="4095" max="4095" width="11.28515625" customWidth="1"/>
    <col min="4096" max="4096" width="15" customWidth="1"/>
    <col min="4097" max="4100" width="6.7109375" customWidth="1"/>
    <col min="4349" max="4349" width="7.140625" customWidth="1"/>
    <col min="4350" max="4350" width="14.140625" customWidth="1"/>
    <col min="4351" max="4351" width="11.28515625" customWidth="1"/>
    <col min="4352" max="4352" width="15" customWidth="1"/>
    <col min="4353" max="4356" width="6.7109375" customWidth="1"/>
    <col min="4605" max="4605" width="7.140625" customWidth="1"/>
    <col min="4606" max="4606" width="14.140625" customWidth="1"/>
    <col min="4607" max="4607" width="11.28515625" customWidth="1"/>
    <col min="4608" max="4608" width="15" customWidth="1"/>
    <col min="4609" max="4612" width="6.7109375" customWidth="1"/>
    <col min="4861" max="4861" width="7.140625" customWidth="1"/>
    <col min="4862" max="4862" width="14.140625" customWidth="1"/>
    <col min="4863" max="4863" width="11.28515625" customWidth="1"/>
    <col min="4864" max="4864" width="15" customWidth="1"/>
    <col min="4865" max="4868" width="6.7109375" customWidth="1"/>
    <col min="5117" max="5117" width="7.140625" customWidth="1"/>
    <col min="5118" max="5118" width="14.140625" customWidth="1"/>
    <col min="5119" max="5119" width="11.28515625" customWidth="1"/>
    <col min="5120" max="5120" width="15" customWidth="1"/>
    <col min="5121" max="5124" width="6.7109375" customWidth="1"/>
    <col min="5373" max="5373" width="7.140625" customWidth="1"/>
    <col min="5374" max="5374" width="14.140625" customWidth="1"/>
    <col min="5375" max="5375" width="11.28515625" customWidth="1"/>
    <col min="5376" max="5376" width="15" customWidth="1"/>
    <col min="5377" max="5380" width="6.7109375" customWidth="1"/>
    <col min="5629" max="5629" width="7.140625" customWidth="1"/>
    <col min="5630" max="5630" width="14.140625" customWidth="1"/>
    <col min="5631" max="5631" width="11.28515625" customWidth="1"/>
    <col min="5632" max="5632" width="15" customWidth="1"/>
    <col min="5633" max="5636" width="6.7109375" customWidth="1"/>
    <col min="5885" max="5885" width="7.140625" customWidth="1"/>
    <col min="5886" max="5886" width="14.140625" customWidth="1"/>
    <col min="5887" max="5887" width="11.28515625" customWidth="1"/>
    <col min="5888" max="5888" width="15" customWidth="1"/>
    <col min="5889" max="5892" width="6.7109375" customWidth="1"/>
    <col min="6141" max="6141" width="7.140625" customWidth="1"/>
    <col min="6142" max="6142" width="14.140625" customWidth="1"/>
    <col min="6143" max="6143" width="11.28515625" customWidth="1"/>
    <col min="6144" max="6144" width="15" customWidth="1"/>
    <col min="6145" max="6148" width="6.7109375" customWidth="1"/>
    <col min="6397" max="6397" width="7.140625" customWidth="1"/>
    <col min="6398" max="6398" width="14.140625" customWidth="1"/>
    <col min="6399" max="6399" width="11.28515625" customWidth="1"/>
    <col min="6400" max="6400" width="15" customWidth="1"/>
    <col min="6401" max="6404" width="6.7109375" customWidth="1"/>
    <col min="6653" max="6653" width="7.140625" customWidth="1"/>
    <col min="6654" max="6654" width="14.140625" customWidth="1"/>
    <col min="6655" max="6655" width="11.28515625" customWidth="1"/>
    <col min="6656" max="6656" width="15" customWidth="1"/>
    <col min="6657" max="6660" width="6.7109375" customWidth="1"/>
    <col min="6909" max="6909" width="7.140625" customWidth="1"/>
    <col min="6910" max="6910" width="14.140625" customWidth="1"/>
    <col min="6911" max="6911" width="11.28515625" customWidth="1"/>
    <col min="6912" max="6912" width="15" customWidth="1"/>
    <col min="6913" max="6916" width="6.7109375" customWidth="1"/>
    <col min="7165" max="7165" width="7.140625" customWidth="1"/>
    <col min="7166" max="7166" width="14.140625" customWidth="1"/>
    <col min="7167" max="7167" width="11.28515625" customWidth="1"/>
    <col min="7168" max="7168" width="15" customWidth="1"/>
    <col min="7169" max="7172" width="6.7109375" customWidth="1"/>
    <col min="7421" max="7421" width="7.140625" customWidth="1"/>
    <col min="7422" max="7422" width="14.140625" customWidth="1"/>
    <col min="7423" max="7423" width="11.28515625" customWidth="1"/>
    <col min="7424" max="7424" width="15" customWidth="1"/>
    <col min="7425" max="7428" width="6.7109375" customWidth="1"/>
    <col min="7677" max="7677" width="7.140625" customWidth="1"/>
    <col min="7678" max="7678" width="14.140625" customWidth="1"/>
    <col min="7679" max="7679" width="11.28515625" customWidth="1"/>
    <col min="7680" max="7680" width="15" customWidth="1"/>
    <col min="7681" max="7684" width="6.7109375" customWidth="1"/>
    <col min="7933" max="7933" width="7.140625" customWidth="1"/>
    <col min="7934" max="7934" width="14.140625" customWidth="1"/>
    <col min="7935" max="7935" width="11.28515625" customWidth="1"/>
    <col min="7936" max="7936" width="15" customWidth="1"/>
    <col min="7937" max="7940" width="6.7109375" customWidth="1"/>
    <col min="8189" max="8189" width="7.140625" customWidth="1"/>
    <col min="8190" max="8190" width="14.140625" customWidth="1"/>
    <col min="8191" max="8191" width="11.28515625" customWidth="1"/>
    <col min="8192" max="8192" width="15" customWidth="1"/>
    <col min="8193" max="8196" width="6.7109375" customWidth="1"/>
    <col min="8445" max="8445" width="7.140625" customWidth="1"/>
    <col min="8446" max="8446" width="14.140625" customWidth="1"/>
    <col min="8447" max="8447" width="11.28515625" customWidth="1"/>
    <col min="8448" max="8448" width="15" customWidth="1"/>
    <col min="8449" max="8452" width="6.7109375" customWidth="1"/>
    <col min="8701" max="8701" width="7.140625" customWidth="1"/>
    <col min="8702" max="8702" width="14.140625" customWidth="1"/>
    <col min="8703" max="8703" width="11.28515625" customWidth="1"/>
    <col min="8704" max="8704" width="15" customWidth="1"/>
    <col min="8705" max="8708" width="6.7109375" customWidth="1"/>
    <col min="8957" max="8957" width="7.140625" customWidth="1"/>
    <col min="8958" max="8958" width="14.140625" customWidth="1"/>
    <col min="8959" max="8959" width="11.28515625" customWidth="1"/>
    <col min="8960" max="8960" width="15" customWidth="1"/>
    <col min="8961" max="8964" width="6.7109375" customWidth="1"/>
    <col min="9213" max="9213" width="7.140625" customWidth="1"/>
    <col min="9214" max="9214" width="14.140625" customWidth="1"/>
    <col min="9215" max="9215" width="11.28515625" customWidth="1"/>
    <col min="9216" max="9216" width="15" customWidth="1"/>
    <col min="9217" max="9220" width="6.7109375" customWidth="1"/>
    <col min="9469" max="9469" width="7.140625" customWidth="1"/>
    <col min="9470" max="9470" width="14.140625" customWidth="1"/>
    <col min="9471" max="9471" width="11.28515625" customWidth="1"/>
    <col min="9472" max="9472" width="15" customWidth="1"/>
    <col min="9473" max="9476" width="6.7109375" customWidth="1"/>
    <col min="9725" max="9725" width="7.140625" customWidth="1"/>
    <col min="9726" max="9726" width="14.140625" customWidth="1"/>
    <col min="9727" max="9727" width="11.28515625" customWidth="1"/>
    <col min="9728" max="9728" width="15" customWidth="1"/>
    <col min="9729" max="9732" width="6.7109375" customWidth="1"/>
    <col min="9981" max="9981" width="7.140625" customWidth="1"/>
    <col min="9982" max="9982" width="14.140625" customWidth="1"/>
    <col min="9983" max="9983" width="11.28515625" customWidth="1"/>
    <col min="9984" max="9984" width="15" customWidth="1"/>
    <col min="9985" max="9988" width="6.7109375" customWidth="1"/>
    <col min="10237" max="10237" width="7.140625" customWidth="1"/>
    <col min="10238" max="10238" width="14.140625" customWidth="1"/>
    <col min="10239" max="10239" width="11.28515625" customWidth="1"/>
    <col min="10240" max="10240" width="15" customWidth="1"/>
    <col min="10241" max="10244" width="6.7109375" customWidth="1"/>
    <col min="10493" max="10493" width="7.140625" customWidth="1"/>
    <col min="10494" max="10494" width="14.140625" customWidth="1"/>
    <col min="10495" max="10495" width="11.28515625" customWidth="1"/>
    <col min="10496" max="10496" width="15" customWidth="1"/>
    <col min="10497" max="10500" width="6.7109375" customWidth="1"/>
    <col min="10749" max="10749" width="7.140625" customWidth="1"/>
    <col min="10750" max="10750" width="14.140625" customWidth="1"/>
    <col min="10751" max="10751" width="11.28515625" customWidth="1"/>
    <col min="10752" max="10752" width="15" customWidth="1"/>
    <col min="10753" max="10756" width="6.7109375" customWidth="1"/>
    <col min="11005" max="11005" width="7.140625" customWidth="1"/>
    <col min="11006" max="11006" width="14.140625" customWidth="1"/>
    <col min="11007" max="11007" width="11.28515625" customWidth="1"/>
    <col min="11008" max="11008" width="15" customWidth="1"/>
    <col min="11009" max="11012" width="6.7109375" customWidth="1"/>
    <col min="11261" max="11261" width="7.140625" customWidth="1"/>
    <col min="11262" max="11262" width="14.140625" customWidth="1"/>
    <col min="11263" max="11263" width="11.28515625" customWidth="1"/>
    <col min="11264" max="11264" width="15" customWidth="1"/>
    <col min="11265" max="11268" width="6.7109375" customWidth="1"/>
    <col min="11517" max="11517" width="7.140625" customWidth="1"/>
    <col min="11518" max="11518" width="14.140625" customWidth="1"/>
    <col min="11519" max="11519" width="11.28515625" customWidth="1"/>
    <col min="11520" max="11520" width="15" customWidth="1"/>
    <col min="11521" max="11524" width="6.7109375" customWidth="1"/>
    <col min="11773" max="11773" width="7.140625" customWidth="1"/>
    <col min="11774" max="11774" width="14.140625" customWidth="1"/>
    <col min="11775" max="11775" width="11.28515625" customWidth="1"/>
    <col min="11776" max="11776" width="15" customWidth="1"/>
    <col min="11777" max="11780" width="6.7109375" customWidth="1"/>
    <col min="12029" max="12029" width="7.140625" customWidth="1"/>
    <col min="12030" max="12030" width="14.140625" customWidth="1"/>
    <col min="12031" max="12031" width="11.28515625" customWidth="1"/>
    <col min="12032" max="12032" width="15" customWidth="1"/>
    <col min="12033" max="12036" width="6.7109375" customWidth="1"/>
    <col min="12285" max="12285" width="7.140625" customWidth="1"/>
    <col min="12286" max="12286" width="14.140625" customWidth="1"/>
    <col min="12287" max="12287" width="11.28515625" customWidth="1"/>
    <col min="12288" max="12288" width="15" customWidth="1"/>
    <col min="12289" max="12292" width="6.7109375" customWidth="1"/>
    <col min="12541" max="12541" width="7.140625" customWidth="1"/>
    <col min="12542" max="12542" width="14.140625" customWidth="1"/>
    <col min="12543" max="12543" width="11.28515625" customWidth="1"/>
    <col min="12544" max="12544" width="15" customWidth="1"/>
    <col min="12545" max="12548" width="6.7109375" customWidth="1"/>
    <col min="12797" max="12797" width="7.140625" customWidth="1"/>
    <col min="12798" max="12798" width="14.140625" customWidth="1"/>
    <col min="12799" max="12799" width="11.28515625" customWidth="1"/>
    <col min="12800" max="12800" width="15" customWidth="1"/>
    <col min="12801" max="12804" width="6.7109375" customWidth="1"/>
    <col min="13053" max="13053" width="7.140625" customWidth="1"/>
    <col min="13054" max="13054" width="14.140625" customWidth="1"/>
    <col min="13055" max="13055" width="11.28515625" customWidth="1"/>
    <col min="13056" max="13056" width="15" customWidth="1"/>
    <col min="13057" max="13060" width="6.7109375" customWidth="1"/>
    <col min="13309" max="13309" width="7.140625" customWidth="1"/>
    <col min="13310" max="13310" width="14.140625" customWidth="1"/>
    <col min="13311" max="13311" width="11.28515625" customWidth="1"/>
    <col min="13312" max="13312" width="15" customWidth="1"/>
    <col min="13313" max="13316" width="6.7109375" customWidth="1"/>
    <col min="13565" max="13565" width="7.140625" customWidth="1"/>
    <col min="13566" max="13566" width="14.140625" customWidth="1"/>
    <col min="13567" max="13567" width="11.28515625" customWidth="1"/>
    <col min="13568" max="13568" width="15" customWidth="1"/>
    <col min="13569" max="13572" width="6.7109375" customWidth="1"/>
    <col min="13821" max="13821" width="7.140625" customWidth="1"/>
    <col min="13822" max="13822" width="14.140625" customWidth="1"/>
    <col min="13823" max="13823" width="11.28515625" customWidth="1"/>
    <col min="13824" max="13824" width="15" customWidth="1"/>
    <col min="13825" max="13828" width="6.7109375" customWidth="1"/>
    <col min="14077" max="14077" width="7.140625" customWidth="1"/>
    <col min="14078" max="14078" width="14.140625" customWidth="1"/>
    <col min="14079" max="14079" width="11.28515625" customWidth="1"/>
    <col min="14080" max="14080" width="15" customWidth="1"/>
    <col min="14081" max="14084" width="6.7109375" customWidth="1"/>
    <col min="14333" max="14333" width="7.140625" customWidth="1"/>
    <col min="14334" max="14334" width="14.140625" customWidth="1"/>
    <col min="14335" max="14335" width="11.28515625" customWidth="1"/>
    <col min="14336" max="14336" width="15" customWidth="1"/>
    <col min="14337" max="14340" width="6.7109375" customWidth="1"/>
    <col min="14589" max="14589" width="7.140625" customWidth="1"/>
    <col min="14590" max="14590" width="14.140625" customWidth="1"/>
    <col min="14591" max="14591" width="11.28515625" customWidth="1"/>
    <col min="14592" max="14592" width="15" customWidth="1"/>
    <col min="14593" max="14596" width="6.7109375" customWidth="1"/>
    <col min="14845" max="14845" width="7.140625" customWidth="1"/>
    <col min="14846" max="14846" width="14.140625" customWidth="1"/>
    <col min="14847" max="14847" width="11.28515625" customWidth="1"/>
    <col min="14848" max="14848" width="15" customWidth="1"/>
    <col min="14849" max="14852" width="6.7109375" customWidth="1"/>
    <col min="15101" max="15101" width="7.140625" customWidth="1"/>
    <col min="15102" max="15102" width="14.140625" customWidth="1"/>
    <col min="15103" max="15103" width="11.28515625" customWidth="1"/>
    <col min="15104" max="15104" width="15" customWidth="1"/>
    <col min="15105" max="15108" width="6.7109375" customWidth="1"/>
    <col min="15357" max="15357" width="7.140625" customWidth="1"/>
    <col min="15358" max="15358" width="14.140625" customWidth="1"/>
    <col min="15359" max="15359" width="11.28515625" customWidth="1"/>
    <col min="15360" max="15360" width="15" customWidth="1"/>
    <col min="15361" max="15364" width="6.7109375" customWidth="1"/>
    <col min="15613" max="15613" width="7.140625" customWidth="1"/>
    <col min="15614" max="15614" width="14.140625" customWidth="1"/>
    <col min="15615" max="15615" width="11.28515625" customWidth="1"/>
    <col min="15616" max="15616" width="15" customWidth="1"/>
    <col min="15617" max="15620" width="6.7109375" customWidth="1"/>
    <col min="15869" max="15869" width="7.140625" customWidth="1"/>
    <col min="15870" max="15870" width="14.140625" customWidth="1"/>
    <col min="15871" max="15871" width="11.28515625" customWidth="1"/>
    <col min="15872" max="15872" width="15" customWidth="1"/>
    <col min="15873" max="15876" width="6.7109375" customWidth="1"/>
    <col min="16125" max="16125" width="7.140625" customWidth="1"/>
    <col min="16126" max="16126" width="14.140625" customWidth="1"/>
    <col min="16127" max="16127" width="11.28515625" customWidth="1"/>
    <col min="16128" max="16128" width="15" customWidth="1"/>
    <col min="16129" max="16132" width="6.7109375" customWidth="1"/>
  </cols>
  <sheetData>
    <row r="1" spans="1:9" x14ac:dyDescent="0.25">
      <c r="A1" s="7" t="s">
        <v>99</v>
      </c>
      <c r="B1" s="7"/>
      <c r="C1" s="7"/>
      <c r="D1" s="7"/>
      <c r="E1" s="7"/>
      <c r="F1" s="7"/>
    </row>
    <row r="2" spans="1:9" ht="15" x14ac:dyDescent="0.25">
      <c r="A2" s="6"/>
      <c r="B2" s="6"/>
      <c r="C2" s="6"/>
      <c r="D2" s="6"/>
      <c r="E2" s="6"/>
      <c r="F2" s="6"/>
      <c r="G2" s="6"/>
    </row>
    <row r="3" spans="1:9" x14ac:dyDescent="0.25">
      <c r="A3" s="12" t="s">
        <v>100</v>
      </c>
      <c r="B3" s="12"/>
      <c r="C3" s="12"/>
      <c r="D3" s="12"/>
      <c r="E3" s="12"/>
      <c r="F3" s="12"/>
      <c r="G3" s="5" t="s">
        <v>101</v>
      </c>
    </row>
    <row r="4" spans="1:9" x14ac:dyDescent="0.25">
      <c r="A4" s="13" t="s">
        <v>102</v>
      </c>
      <c r="B4" s="13">
        <v>10</v>
      </c>
      <c r="C4" s="13">
        <v>8</v>
      </c>
      <c r="D4" s="13">
        <v>5</v>
      </c>
      <c r="E4" s="13">
        <v>0</v>
      </c>
      <c r="F4" s="14">
        <v>64</v>
      </c>
      <c r="G4" s="15" t="s">
        <v>103</v>
      </c>
      <c r="I4" s="1"/>
    </row>
    <row r="5" spans="1:9" ht="15" x14ac:dyDescent="0.25">
      <c r="A5" s="9" t="s">
        <v>15</v>
      </c>
      <c r="B5" s="9">
        <v>15</v>
      </c>
      <c r="C5" s="9">
        <v>22</v>
      </c>
      <c r="D5" s="9">
        <v>23</v>
      </c>
      <c r="E5" s="9">
        <v>4</v>
      </c>
      <c r="F5" s="16">
        <f t="shared" ref="F5:F12" si="0">SUM(B5:E5)</f>
        <v>64</v>
      </c>
      <c r="G5" s="17">
        <f t="shared" ref="G5:G12" si="1">B5*10+C5*8+D5*5+E5*0</f>
        <v>441</v>
      </c>
    </row>
    <row r="6" spans="1:9" ht="15" x14ac:dyDescent="0.25">
      <c r="A6" s="8" t="s">
        <v>54</v>
      </c>
      <c r="B6" s="9">
        <v>12</v>
      </c>
      <c r="C6" s="9">
        <v>28</v>
      </c>
      <c r="D6" s="9">
        <v>18</v>
      </c>
      <c r="E6" s="9">
        <v>6</v>
      </c>
      <c r="F6" s="16">
        <f t="shared" si="0"/>
        <v>64</v>
      </c>
      <c r="G6" s="17">
        <f t="shared" si="1"/>
        <v>434</v>
      </c>
    </row>
    <row r="7" spans="1:9" ht="15" x14ac:dyDescent="0.25">
      <c r="A7" s="9" t="s">
        <v>1</v>
      </c>
      <c r="B7" s="9">
        <v>15</v>
      </c>
      <c r="C7" s="9">
        <v>18</v>
      </c>
      <c r="D7" s="9">
        <v>24</v>
      </c>
      <c r="E7" s="9">
        <v>7</v>
      </c>
      <c r="F7" s="16">
        <f t="shared" si="0"/>
        <v>64</v>
      </c>
      <c r="G7" s="17">
        <f t="shared" si="1"/>
        <v>414</v>
      </c>
    </row>
    <row r="8" spans="1:9" ht="15" x14ac:dyDescent="0.25">
      <c r="A8" s="9" t="s">
        <v>89</v>
      </c>
      <c r="B8" s="9">
        <v>12</v>
      </c>
      <c r="C8" s="9">
        <v>20</v>
      </c>
      <c r="D8" s="9">
        <v>24</v>
      </c>
      <c r="E8" s="9">
        <v>8</v>
      </c>
      <c r="F8" s="16">
        <f t="shared" si="0"/>
        <v>64</v>
      </c>
      <c r="G8" s="17">
        <f t="shared" si="1"/>
        <v>400</v>
      </c>
    </row>
    <row r="9" spans="1:9" ht="15" x14ac:dyDescent="0.25">
      <c r="A9" s="9" t="s">
        <v>47</v>
      </c>
      <c r="B9" s="9">
        <v>8</v>
      </c>
      <c r="C9" s="9">
        <v>22</v>
      </c>
      <c r="D9" s="9">
        <v>28</v>
      </c>
      <c r="E9" s="9">
        <v>6</v>
      </c>
      <c r="F9" s="16">
        <f t="shared" si="0"/>
        <v>64</v>
      </c>
      <c r="G9" s="17">
        <f t="shared" si="1"/>
        <v>396</v>
      </c>
    </row>
    <row r="10" spans="1:9" ht="15" x14ac:dyDescent="0.25">
      <c r="A10" s="9" t="s">
        <v>13</v>
      </c>
      <c r="B10" s="9">
        <v>9</v>
      </c>
      <c r="C10" s="9">
        <v>14</v>
      </c>
      <c r="D10" s="9">
        <v>28</v>
      </c>
      <c r="E10" s="9">
        <v>13</v>
      </c>
      <c r="F10" s="16">
        <f t="shared" si="0"/>
        <v>64</v>
      </c>
      <c r="G10" s="17">
        <f t="shared" si="1"/>
        <v>342</v>
      </c>
    </row>
    <row r="11" spans="1:9" ht="15" x14ac:dyDescent="0.25">
      <c r="A11" s="9" t="s">
        <v>80</v>
      </c>
      <c r="B11" s="9">
        <v>6</v>
      </c>
      <c r="C11" s="9">
        <v>11</v>
      </c>
      <c r="D11" s="9">
        <v>35</v>
      </c>
      <c r="E11" s="9">
        <v>12</v>
      </c>
      <c r="F11" s="16">
        <f t="shared" si="0"/>
        <v>64</v>
      </c>
      <c r="G11" s="17">
        <f t="shared" si="1"/>
        <v>323</v>
      </c>
    </row>
    <row r="12" spans="1:9" ht="15" x14ac:dyDescent="0.25">
      <c r="A12" s="9" t="s">
        <v>121</v>
      </c>
      <c r="B12" s="9">
        <v>4</v>
      </c>
      <c r="C12" s="9">
        <v>20</v>
      </c>
      <c r="D12" s="9">
        <v>23</v>
      </c>
      <c r="E12" s="9">
        <v>17</v>
      </c>
      <c r="F12" s="16">
        <f t="shared" si="0"/>
        <v>64</v>
      </c>
      <c r="G12" s="17">
        <f t="shared" si="1"/>
        <v>315</v>
      </c>
    </row>
    <row r="13" spans="1:9" x14ac:dyDescent="0.25">
      <c r="A13" s="13" t="s">
        <v>104</v>
      </c>
      <c r="B13" s="13">
        <v>10</v>
      </c>
      <c r="C13" s="13">
        <v>8</v>
      </c>
      <c r="D13" s="13">
        <v>5</v>
      </c>
      <c r="E13" s="13">
        <v>0</v>
      </c>
      <c r="F13" s="14">
        <v>64</v>
      </c>
      <c r="G13" s="15" t="s">
        <v>103</v>
      </c>
      <c r="I13" s="1"/>
    </row>
    <row r="14" spans="1:9" ht="15" x14ac:dyDescent="0.25">
      <c r="A14" s="9" t="s">
        <v>17</v>
      </c>
      <c r="B14" s="9">
        <v>3</v>
      </c>
      <c r="C14" s="9">
        <v>12</v>
      </c>
      <c r="D14" s="9">
        <v>33</v>
      </c>
      <c r="E14" s="9">
        <v>16</v>
      </c>
      <c r="F14" s="16">
        <f>SUM(B14:E14)</f>
        <v>64</v>
      </c>
      <c r="G14" s="17">
        <f>B14*10+C14*8+D14*5+E14*0</f>
        <v>291</v>
      </c>
    </row>
    <row r="15" spans="1:9" ht="15" x14ac:dyDescent="0.25">
      <c r="A15" s="9" t="s">
        <v>64</v>
      </c>
      <c r="B15" s="9">
        <v>4</v>
      </c>
      <c r="C15" s="9">
        <v>7</v>
      </c>
      <c r="D15" s="9">
        <v>29</v>
      </c>
      <c r="E15" s="9">
        <v>24</v>
      </c>
      <c r="F15" s="16">
        <f>SUM(B15:E15)</f>
        <v>64</v>
      </c>
      <c r="G15" s="17">
        <f>B15*10+C15*8+D15*5+E15*0</f>
        <v>241</v>
      </c>
    </row>
    <row r="16" spans="1:9" x14ac:dyDescent="0.25">
      <c r="A16" s="13" t="s">
        <v>110</v>
      </c>
      <c r="B16" s="13">
        <v>10</v>
      </c>
      <c r="C16" s="13">
        <v>8</v>
      </c>
      <c r="D16" s="13">
        <v>5</v>
      </c>
      <c r="E16" s="13">
        <v>0</v>
      </c>
      <c r="F16" s="14">
        <v>64</v>
      </c>
      <c r="G16" s="15" t="s">
        <v>103</v>
      </c>
    </row>
    <row r="17" spans="1:7" ht="15" x14ac:dyDescent="0.25">
      <c r="A17" s="9" t="s">
        <v>40</v>
      </c>
      <c r="B17" s="9">
        <v>22</v>
      </c>
      <c r="C17" s="9">
        <v>30</v>
      </c>
      <c r="D17" s="9">
        <v>11</v>
      </c>
      <c r="E17" s="9">
        <v>1</v>
      </c>
      <c r="F17" s="16">
        <f t="shared" ref="F17:F22" si="2">SUM(B17:E17)</f>
        <v>64</v>
      </c>
      <c r="G17" s="17">
        <f t="shared" ref="G17:G22" si="3">B17*10+C17*8+D17*5+E17*0</f>
        <v>515</v>
      </c>
    </row>
    <row r="18" spans="1:7" ht="15" x14ac:dyDescent="0.25">
      <c r="A18" s="9" t="s">
        <v>83</v>
      </c>
      <c r="B18" s="9">
        <v>9</v>
      </c>
      <c r="C18" s="9">
        <v>23</v>
      </c>
      <c r="D18" s="9">
        <v>25</v>
      </c>
      <c r="E18" s="9">
        <v>7</v>
      </c>
      <c r="F18" s="16">
        <f t="shared" si="2"/>
        <v>64</v>
      </c>
      <c r="G18" s="17">
        <f t="shared" si="3"/>
        <v>399</v>
      </c>
    </row>
    <row r="19" spans="1:7" ht="15" x14ac:dyDescent="0.25">
      <c r="A19" s="9" t="s">
        <v>18</v>
      </c>
      <c r="B19" s="9">
        <v>8</v>
      </c>
      <c r="C19" s="9">
        <v>18</v>
      </c>
      <c r="D19" s="9">
        <v>34</v>
      </c>
      <c r="E19" s="9">
        <v>4</v>
      </c>
      <c r="F19" s="16">
        <f t="shared" si="2"/>
        <v>64</v>
      </c>
      <c r="G19" s="17">
        <f t="shared" si="3"/>
        <v>394</v>
      </c>
    </row>
    <row r="20" spans="1:7" ht="15" x14ac:dyDescent="0.25">
      <c r="A20" s="9" t="s">
        <v>82</v>
      </c>
      <c r="B20" s="9">
        <v>8</v>
      </c>
      <c r="C20" s="9">
        <v>18</v>
      </c>
      <c r="D20" s="9">
        <v>31</v>
      </c>
      <c r="E20" s="9">
        <v>7</v>
      </c>
      <c r="F20" s="16">
        <f t="shared" si="2"/>
        <v>64</v>
      </c>
      <c r="G20" s="17">
        <f t="shared" si="3"/>
        <v>379</v>
      </c>
    </row>
    <row r="21" spans="1:7" ht="15" x14ac:dyDescent="0.25">
      <c r="A21" s="8" t="s">
        <v>36</v>
      </c>
      <c r="B21" s="9">
        <v>2</v>
      </c>
      <c r="C21" s="9">
        <v>15</v>
      </c>
      <c r="D21" s="9">
        <v>31</v>
      </c>
      <c r="E21" s="9">
        <v>16</v>
      </c>
      <c r="F21" s="16">
        <f t="shared" si="2"/>
        <v>64</v>
      </c>
      <c r="G21" s="17">
        <f t="shared" si="3"/>
        <v>295</v>
      </c>
    </row>
    <row r="22" spans="1:7" ht="15" x14ac:dyDescent="0.25">
      <c r="A22" s="9" t="s">
        <v>12</v>
      </c>
      <c r="B22" s="9">
        <v>2</v>
      </c>
      <c r="C22" s="9">
        <v>10</v>
      </c>
      <c r="D22" s="9">
        <v>25</v>
      </c>
      <c r="E22" s="9">
        <v>27</v>
      </c>
      <c r="F22" s="16">
        <f t="shared" si="2"/>
        <v>64</v>
      </c>
      <c r="G22" s="17">
        <f t="shared" si="3"/>
        <v>225</v>
      </c>
    </row>
    <row r="23" spans="1:7" x14ac:dyDescent="0.25">
      <c r="A23" s="13" t="s">
        <v>119</v>
      </c>
      <c r="B23" s="13">
        <v>10</v>
      </c>
      <c r="C23" s="13">
        <v>8</v>
      </c>
      <c r="D23" s="13">
        <v>5</v>
      </c>
      <c r="E23" s="13">
        <v>0</v>
      </c>
      <c r="F23" s="14">
        <v>64</v>
      </c>
      <c r="G23" s="15" t="s">
        <v>103</v>
      </c>
    </row>
    <row r="24" spans="1:7" ht="15" x14ac:dyDescent="0.25">
      <c r="A24" s="9" t="s">
        <v>37</v>
      </c>
      <c r="B24" s="9">
        <v>13</v>
      </c>
      <c r="C24" s="9">
        <v>25</v>
      </c>
      <c r="D24" s="9">
        <v>25</v>
      </c>
      <c r="E24" s="9">
        <v>1</v>
      </c>
      <c r="F24" s="16">
        <f>SUM(B24:E24)</f>
        <v>64</v>
      </c>
      <c r="G24" s="17">
        <f>B24*10+C24*8+D24*5+E24*0</f>
        <v>455</v>
      </c>
    </row>
    <row r="25" spans="1:7" ht="15" x14ac:dyDescent="0.25">
      <c r="A25" s="9" t="s">
        <v>33</v>
      </c>
      <c r="B25" s="9">
        <v>9</v>
      </c>
      <c r="C25" s="9">
        <v>16</v>
      </c>
      <c r="D25" s="9">
        <v>31</v>
      </c>
      <c r="E25" s="9">
        <v>8</v>
      </c>
      <c r="F25" s="16">
        <f>SUM(B25:E25)</f>
        <v>64</v>
      </c>
      <c r="G25" s="17">
        <f>B25*10+C25*8+D25*5+E25*0</f>
        <v>373</v>
      </c>
    </row>
    <row r="26" spans="1:7" ht="15" x14ac:dyDescent="0.25">
      <c r="A26" s="9" t="s">
        <v>21</v>
      </c>
      <c r="B26" s="9">
        <v>2</v>
      </c>
      <c r="C26" s="9">
        <v>18</v>
      </c>
      <c r="D26" s="9">
        <v>30</v>
      </c>
      <c r="E26" s="9">
        <v>14</v>
      </c>
      <c r="F26" s="16">
        <f>SUM(B26:E26)</f>
        <v>64</v>
      </c>
      <c r="G26" s="17">
        <f>B26*10+C26*8+D26*5+E26*0</f>
        <v>314</v>
      </c>
    </row>
    <row r="27" spans="1:7" x14ac:dyDescent="0.25">
      <c r="A27" s="13" t="s">
        <v>109</v>
      </c>
      <c r="B27" s="13">
        <v>10</v>
      </c>
      <c r="C27" s="13">
        <v>8</v>
      </c>
      <c r="D27" s="13">
        <v>5</v>
      </c>
      <c r="E27" s="13">
        <v>0</v>
      </c>
      <c r="F27" s="14">
        <v>64</v>
      </c>
      <c r="G27" s="15" t="s">
        <v>103</v>
      </c>
    </row>
    <row r="28" spans="1:7" ht="15" x14ac:dyDescent="0.25">
      <c r="A28" s="9" t="s">
        <v>67</v>
      </c>
      <c r="B28" s="9">
        <v>8</v>
      </c>
      <c r="C28" s="9">
        <v>32</v>
      </c>
      <c r="D28" s="9">
        <v>21</v>
      </c>
      <c r="E28" s="9">
        <v>3</v>
      </c>
      <c r="F28" s="16">
        <f>SUM(B28:E28)</f>
        <v>64</v>
      </c>
      <c r="G28" s="17">
        <f>B28*10+C28*8+D28*5+E28*0</f>
        <v>441</v>
      </c>
    </row>
    <row r="29" spans="1:7" ht="15" x14ac:dyDescent="0.25">
      <c r="A29" s="9" t="s">
        <v>22</v>
      </c>
      <c r="B29" s="9">
        <v>10</v>
      </c>
      <c r="C29" s="9">
        <v>23</v>
      </c>
      <c r="D29" s="9">
        <v>25</v>
      </c>
      <c r="E29" s="9">
        <v>6</v>
      </c>
      <c r="F29" s="16">
        <f>SUM(B29:E29)</f>
        <v>64</v>
      </c>
      <c r="G29" s="17">
        <f>B29*10+C29*8+D29*5+E29*0</f>
        <v>409</v>
      </c>
    </row>
    <row r="30" spans="1:7" ht="15" x14ac:dyDescent="0.25">
      <c r="A30" s="9" t="s">
        <v>20</v>
      </c>
      <c r="B30" s="9">
        <v>10</v>
      </c>
      <c r="C30" s="9">
        <v>17</v>
      </c>
      <c r="D30" s="9">
        <v>29</v>
      </c>
      <c r="E30" s="9">
        <v>8</v>
      </c>
      <c r="F30" s="16">
        <f>SUM(B30:E30)</f>
        <v>64</v>
      </c>
      <c r="G30" s="17">
        <f>B30*10+C30*8+D30*5+E30*0</f>
        <v>381</v>
      </c>
    </row>
    <row r="31" spans="1:7" ht="15" x14ac:dyDescent="0.25">
      <c r="A31" s="9" t="s">
        <v>50</v>
      </c>
      <c r="B31" s="9">
        <v>5</v>
      </c>
      <c r="C31" s="9">
        <v>15</v>
      </c>
      <c r="D31" s="9">
        <v>26</v>
      </c>
      <c r="E31" s="9">
        <v>18</v>
      </c>
      <c r="F31" s="16">
        <f>SUM(B31:E31)</f>
        <v>64</v>
      </c>
      <c r="G31" s="17">
        <f>B31*10+C31*8+D31*5+E31*0</f>
        <v>300</v>
      </c>
    </row>
    <row r="32" spans="1:7" x14ac:dyDescent="0.25">
      <c r="A32" s="13" t="s">
        <v>106</v>
      </c>
      <c r="B32" s="13">
        <v>10</v>
      </c>
      <c r="C32" s="13">
        <v>8</v>
      </c>
      <c r="D32" s="13">
        <v>5</v>
      </c>
      <c r="E32" s="13">
        <v>0</v>
      </c>
      <c r="F32" s="14">
        <v>64</v>
      </c>
      <c r="G32" s="15" t="s">
        <v>103</v>
      </c>
    </row>
    <row r="33" spans="1:7" ht="15" x14ac:dyDescent="0.25">
      <c r="A33" s="8" t="s">
        <v>95</v>
      </c>
      <c r="B33" s="9">
        <v>18</v>
      </c>
      <c r="C33" s="9">
        <v>26</v>
      </c>
      <c r="D33" s="9">
        <v>20</v>
      </c>
      <c r="E33" s="9">
        <v>0</v>
      </c>
      <c r="F33" s="16">
        <f t="shared" ref="F33:F55" si="4">SUM(B33:E33)</f>
        <v>64</v>
      </c>
      <c r="G33" s="17">
        <f t="shared" ref="G33:G55" si="5">B33*10+C33*8+D33*5+E33*0</f>
        <v>488</v>
      </c>
    </row>
    <row r="34" spans="1:7" ht="15" x14ac:dyDescent="0.25">
      <c r="A34" s="8" t="s">
        <v>0</v>
      </c>
      <c r="B34" s="9">
        <v>12</v>
      </c>
      <c r="C34" s="9">
        <v>25</v>
      </c>
      <c r="D34" s="9">
        <v>25</v>
      </c>
      <c r="E34" s="9">
        <v>2</v>
      </c>
      <c r="F34" s="16">
        <f t="shared" si="4"/>
        <v>64</v>
      </c>
      <c r="G34" s="17">
        <f t="shared" si="5"/>
        <v>445</v>
      </c>
    </row>
    <row r="35" spans="1:7" ht="15" x14ac:dyDescent="0.25">
      <c r="A35" s="8" t="s">
        <v>19</v>
      </c>
      <c r="B35" s="9">
        <v>15</v>
      </c>
      <c r="C35" s="9">
        <v>23</v>
      </c>
      <c r="D35" s="9">
        <v>22</v>
      </c>
      <c r="E35" s="9">
        <v>4</v>
      </c>
      <c r="F35" s="16">
        <f t="shared" si="4"/>
        <v>64</v>
      </c>
      <c r="G35" s="17">
        <f t="shared" si="5"/>
        <v>444</v>
      </c>
    </row>
    <row r="36" spans="1:7" ht="15" x14ac:dyDescent="0.25">
      <c r="A36" s="8" t="s">
        <v>34</v>
      </c>
      <c r="B36" s="9">
        <v>10</v>
      </c>
      <c r="C36" s="9">
        <v>25</v>
      </c>
      <c r="D36" s="9">
        <v>27</v>
      </c>
      <c r="E36" s="9">
        <v>2</v>
      </c>
      <c r="F36" s="16">
        <f t="shared" si="4"/>
        <v>64</v>
      </c>
      <c r="G36" s="17">
        <f t="shared" si="5"/>
        <v>435</v>
      </c>
    </row>
    <row r="37" spans="1:7" ht="15" x14ac:dyDescent="0.25">
      <c r="A37" s="8" t="s">
        <v>123</v>
      </c>
      <c r="B37" s="9">
        <v>7</v>
      </c>
      <c r="C37" s="9">
        <v>33</v>
      </c>
      <c r="D37" s="9">
        <v>20</v>
      </c>
      <c r="E37" s="9">
        <v>4</v>
      </c>
      <c r="F37" s="16">
        <f t="shared" si="4"/>
        <v>64</v>
      </c>
      <c r="G37" s="17">
        <f t="shared" si="5"/>
        <v>434</v>
      </c>
    </row>
    <row r="38" spans="1:7" ht="15" x14ac:dyDescent="0.25">
      <c r="A38" s="8" t="s">
        <v>48</v>
      </c>
      <c r="B38" s="9">
        <v>13</v>
      </c>
      <c r="C38" s="9">
        <v>19</v>
      </c>
      <c r="D38" s="9">
        <v>27</v>
      </c>
      <c r="E38" s="9">
        <v>5</v>
      </c>
      <c r="F38" s="16">
        <f t="shared" si="4"/>
        <v>64</v>
      </c>
      <c r="G38" s="17">
        <f t="shared" si="5"/>
        <v>417</v>
      </c>
    </row>
    <row r="39" spans="1:7" ht="15" x14ac:dyDescent="0.25">
      <c r="A39" s="8" t="s">
        <v>86</v>
      </c>
      <c r="B39" s="9">
        <v>7</v>
      </c>
      <c r="C39" s="9">
        <v>25</v>
      </c>
      <c r="D39" s="9">
        <v>27</v>
      </c>
      <c r="E39" s="9">
        <v>5</v>
      </c>
      <c r="F39" s="16">
        <f t="shared" si="4"/>
        <v>64</v>
      </c>
      <c r="G39" s="17">
        <f t="shared" si="5"/>
        <v>405</v>
      </c>
    </row>
    <row r="40" spans="1:7" ht="15" x14ac:dyDescent="0.25">
      <c r="A40" s="8" t="s">
        <v>62</v>
      </c>
      <c r="B40" s="9">
        <v>10</v>
      </c>
      <c r="C40" s="9">
        <v>23</v>
      </c>
      <c r="D40" s="9">
        <v>24</v>
      </c>
      <c r="E40" s="9">
        <v>7</v>
      </c>
      <c r="F40" s="16">
        <f t="shared" si="4"/>
        <v>64</v>
      </c>
      <c r="G40" s="17">
        <f t="shared" si="5"/>
        <v>404</v>
      </c>
    </row>
    <row r="41" spans="1:7" ht="15" x14ac:dyDescent="0.25">
      <c r="A41" s="8" t="s">
        <v>25</v>
      </c>
      <c r="B41" s="9">
        <v>9</v>
      </c>
      <c r="C41" s="9">
        <v>23</v>
      </c>
      <c r="D41" s="9">
        <v>22</v>
      </c>
      <c r="E41" s="9">
        <v>10</v>
      </c>
      <c r="F41" s="16">
        <f t="shared" si="4"/>
        <v>64</v>
      </c>
      <c r="G41" s="17">
        <f t="shared" si="5"/>
        <v>384</v>
      </c>
    </row>
    <row r="42" spans="1:7" ht="15" x14ac:dyDescent="0.25">
      <c r="A42" s="8" t="s">
        <v>57</v>
      </c>
      <c r="B42" s="9">
        <v>8</v>
      </c>
      <c r="C42" s="9">
        <v>21</v>
      </c>
      <c r="D42" s="9">
        <v>27</v>
      </c>
      <c r="E42" s="9">
        <v>8</v>
      </c>
      <c r="F42" s="16">
        <f t="shared" si="4"/>
        <v>64</v>
      </c>
      <c r="G42" s="17">
        <f t="shared" si="5"/>
        <v>383</v>
      </c>
    </row>
    <row r="43" spans="1:7" ht="15" x14ac:dyDescent="0.25">
      <c r="A43" s="8" t="s">
        <v>44</v>
      </c>
      <c r="B43" s="9">
        <v>4</v>
      </c>
      <c r="C43" s="9">
        <v>28</v>
      </c>
      <c r="D43" s="9">
        <v>23</v>
      </c>
      <c r="E43" s="9">
        <v>9</v>
      </c>
      <c r="F43" s="16">
        <f t="shared" si="4"/>
        <v>64</v>
      </c>
      <c r="G43" s="17">
        <f t="shared" si="5"/>
        <v>379</v>
      </c>
    </row>
    <row r="44" spans="1:7" ht="15" x14ac:dyDescent="0.25">
      <c r="A44" s="8" t="s">
        <v>53</v>
      </c>
      <c r="B44" s="9">
        <v>10</v>
      </c>
      <c r="C44" s="9">
        <v>15</v>
      </c>
      <c r="D44" s="9">
        <v>31</v>
      </c>
      <c r="E44" s="9">
        <v>8</v>
      </c>
      <c r="F44" s="16">
        <f t="shared" si="4"/>
        <v>64</v>
      </c>
      <c r="G44" s="17">
        <f t="shared" si="5"/>
        <v>375</v>
      </c>
    </row>
    <row r="45" spans="1:7" ht="15" x14ac:dyDescent="0.25">
      <c r="A45" s="8" t="s">
        <v>14</v>
      </c>
      <c r="B45" s="9">
        <v>7</v>
      </c>
      <c r="C45" s="9">
        <v>16</v>
      </c>
      <c r="D45" s="9">
        <v>34</v>
      </c>
      <c r="E45" s="9">
        <v>7</v>
      </c>
      <c r="F45" s="16">
        <f t="shared" si="4"/>
        <v>64</v>
      </c>
      <c r="G45" s="17">
        <f t="shared" si="5"/>
        <v>368</v>
      </c>
    </row>
    <row r="46" spans="1:7" ht="15" x14ac:dyDescent="0.25">
      <c r="A46" s="8" t="s">
        <v>38</v>
      </c>
      <c r="B46" s="9">
        <v>10</v>
      </c>
      <c r="C46" s="9">
        <v>17</v>
      </c>
      <c r="D46" s="9">
        <v>26</v>
      </c>
      <c r="E46" s="9">
        <v>11</v>
      </c>
      <c r="F46" s="16">
        <f t="shared" si="4"/>
        <v>64</v>
      </c>
      <c r="G46" s="17">
        <f t="shared" si="5"/>
        <v>366</v>
      </c>
    </row>
    <row r="47" spans="1:7" ht="15" x14ac:dyDescent="0.25">
      <c r="A47" s="8" t="s">
        <v>7</v>
      </c>
      <c r="B47" s="9">
        <v>5</v>
      </c>
      <c r="C47" s="9">
        <v>20</v>
      </c>
      <c r="D47" s="9">
        <v>30</v>
      </c>
      <c r="E47" s="9">
        <v>9</v>
      </c>
      <c r="F47" s="16">
        <f t="shared" si="4"/>
        <v>64</v>
      </c>
      <c r="G47" s="17">
        <f t="shared" si="5"/>
        <v>360</v>
      </c>
    </row>
    <row r="48" spans="1:7" ht="15" x14ac:dyDescent="0.25">
      <c r="A48" s="8" t="s">
        <v>76</v>
      </c>
      <c r="B48" s="9">
        <v>4</v>
      </c>
      <c r="C48" s="9">
        <v>18</v>
      </c>
      <c r="D48" s="9">
        <v>34</v>
      </c>
      <c r="E48" s="9">
        <v>8</v>
      </c>
      <c r="F48" s="16">
        <f t="shared" si="4"/>
        <v>64</v>
      </c>
      <c r="G48" s="17">
        <f t="shared" si="5"/>
        <v>354</v>
      </c>
    </row>
    <row r="49" spans="1:7" ht="15" x14ac:dyDescent="0.25">
      <c r="A49" s="9" t="s">
        <v>32</v>
      </c>
      <c r="B49" s="9">
        <v>10</v>
      </c>
      <c r="C49" s="9">
        <v>16</v>
      </c>
      <c r="D49" s="9">
        <v>25</v>
      </c>
      <c r="E49" s="9">
        <v>13</v>
      </c>
      <c r="F49" s="16">
        <f t="shared" si="4"/>
        <v>64</v>
      </c>
      <c r="G49" s="17">
        <f t="shared" si="5"/>
        <v>353</v>
      </c>
    </row>
    <row r="50" spans="1:7" ht="15" x14ac:dyDescent="0.25">
      <c r="A50" s="8" t="s">
        <v>74</v>
      </c>
      <c r="B50" s="9">
        <v>4</v>
      </c>
      <c r="C50" s="9">
        <v>17</v>
      </c>
      <c r="D50" s="9">
        <v>34</v>
      </c>
      <c r="E50" s="9">
        <v>9</v>
      </c>
      <c r="F50" s="16">
        <f t="shared" si="4"/>
        <v>64</v>
      </c>
      <c r="G50" s="17">
        <f t="shared" si="5"/>
        <v>346</v>
      </c>
    </row>
    <row r="51" spans="1:7" ht="15" x14ac:dyDescent="0.25">
      <c r="A51" s="8" t="s">
        <v>87</v>
      </c>
      <c r="B51" s="9">
        <v>5</v>
      </c>
      <c r="C51" s="9">
        <v>13</v>
      </c>
      <c r="D51" s="9">
        <v>32</v>
      </c>
      <c r="E51" s="9">
        <v>14</v>
      </c>
      <c r="F51" s="16">
        <f t="shared" si="4"/>
        <v>64</v>
      </c>
      <c r="G51" s="17">
        <f t="shared" si="5"/>
        <v>314</v>
      </c>
    </row>
    <row r="52" spans="1:7" ht="15" x14ac:dyDescent="0.25">
      <c r="A52" s="8" t="s">
        <v>117</v>
      </c>
      <c r="B52" s="9">
        <v>8</v>
      </c>
      <c r="C52" s="9">
        <v>8</v>
      </c>
      <c r="D52" s="9">
        <v>32</v>
      </c>
      <c r="E52" s="9">
        <v>16</v>
      </c>
      <c r="F52" s="16">
        <f t="shared" si="4"/>
        <v>64</v>
      </c>
      <c r="G52" s="17">
        <f t="shared" si="5"/>
        <v>304</v>
      </c>
    </row>
    <row r="53" spans="1:7" ht="15" x14ac:dyDescent="0.25">
      <c r="A53" s="8" t="s">
        <v>30</v>
      </c>
      <c r="B53" s="9">
        <v>5</v>
      </c>
      <c r="C53" s="9">
        <v>12</v>
      </c>
      <c r="D53" s="9">
        <v>30</v>
      </c>
      <c r="E53" s="9">
        <v>17</v>
      </c>
      <c r="F53" s="16">
        <f t="shared" si="4"/>
        <v>64</v>
      </c>
      <c r="G53" s="17">
        <f t="shared" si="5"/>
        <v>296</v>
      </c>
    </row>
    <row r="54" spans="1:7" ht="15" x14ac:dyDescent="0.25">
      <c r="A54" s="8" t="s">
        <v>85</v>
      </c>
      <c r="B54" s="9">
        <v>0</v>
      </c>
      <c r="C54" s="9">
        <v>11</v>
      </c>
      <c r="D54" s="9">
        <v>30</v>
      </c>
      <c r="E54" s="9">
        <v>23</v>
      </c>
      <c r="F54" s="16">
        <f t="shared" si="4"/>
        <v>64</v>
      </c>
      <c r="G54" s="17">
        <f t="shared" si="5"/>
        <v>238</v>
      </c>
    </row>
    <row r="55" spans="1:7" ht="15" x14ac:dyDescent="0.25">
      <c r="A55" s="8" t="s">
        <v>27</v>
      </c>
      <c r="B55" s="9">
        <v>0</v>
      </c>
      <c r="C55" s="9">
        <v>5</v>
      </c>
      <c r="D55" s="9">
        <v>25</v>
      </c>
      <c r="E55" s="9">
        <v>34</v>
      </c>
      <c r="F55" s="16">
        <f t="shared" si="4"/>
        <v>64</v>
      </c>
      <c r="G55" s="17">
        <f t="shared" si="5"/>
        <v>165</v>
      </c>
    </row>
    <row r="56" spans="1:7" x14ac:dyDescent="0.25">
      <c r="A56" s="13" t="s">
        <v>105</v>
      </c>
      <c r="B56" s="13">
        <v>10</v>
      </c>
      <c r="C56" s="13">
        <v>8</v>
      </c>
      <c r="D56" s="13">
        <v>5</v>
      </c>
      <c r="E56" s="13">
        <v>0</v>
      </c>
      <c r="F56" s="14">
        <v>64</v>
      </c>
      <c r="G56" s="15" t="s">
        <v>103</v>
      </c>
    </row>
    <row r="57" spans="1:7" ht="15" x14ac:dyDescent="0.25">
      <c r="A57" s="9" t="s">
        <v>56</v>
      </c>
      <c r="B57" s="9">
        <v>9</v>
      </c>
      <c r="C57" s="9">
        <v>19</v>
      </c>
      <c r="D57" s="9">
        <v>27</v>
      </c>
      <c r="E57" s="9">
        <v>9</v>
      </c>
      <c r="F57" s="16">
        <f t="shared" ref="F57:F67" si="6">SUM(B57:E57)</f>
        <v>64</v>
      </c>
      <c r="G57" s="17">
        <f t="shared" ref="G57:G67" si="7">B57*10+C57*8+D57*5+E57*0</f>
        <v>377</v>
      </c>
    </row>
    <row r="58" spans="1:7" ht="15" x14ac:dyDescent="0.25">
      <c r="A58" s="9" t="s">
        <v>73</v>
      </c>
      <c r="B58" s="9">
        <v>8</v>
      </c>
      <c r="C58" s="9">
        <v>11</v>
      </c>
      <c r="D58" s="9">
        <v>27</v>
      </c>
      <c r="E58" s="9">
        <v>18</v>
      </c>
      <c r="F58" s="16">
        <f t="shared" si="6"/>
        <v>64</v>
      </c>
      <c r="G58" s="17">
        <f t="shared" si="7"/>
        <v>303</v>
      </c>
    </row>
    <row r="59" spans="1:7" ht="15" x14ac:dyDescent="0.25">
      <c r="A59" s="9" t="s">
        <v>4</v>
      </c>
      <c r="B59" s="9">
        <v>4</v>
      </c>
      <c r="C59" s="9">
        <v>11</v>
      </c>
      <c r="D59" s="9">
        <v>32</v>
      </c>
      <c r="E59" s="9">
        <v>17</v>
      </c>
      <c r="F59" s="16">
        <f t="shared" si="6"/>
        <v>64</v>
      </c>
      <c r="G59" s="17">
        <f t="shared" si="7"/>
        <v>288</v>
      </c>
    </row>
    <row r="60" spans="1:7" ht="15" x14ac:dyDescent="0.25">
      <c r="A60" s="9" t="s">
        <v>81</v>
      </c>
      <c r="B60" s="9">
        <v>1</v>
      </c>
      <c r="C60" s="9">
        <v>12</v>
      </c>
      <c r="D60" s="9">
        <v>36</v>
      </c>
      <c r="E60" s="9">
        <v>15</v>
      </c>
      <c r="F60" s="16">
        <f t="shared" si="6"/>
        <v>64</v>
      </c>
      <c r="G60" s="17">
        <f t="shared" si="7"/>
        <v>286</v>
      </c>
    </row>
    <row r="61" spans="1:7" ht="15" x14ac:dyDescent="0.25">
      <c r="A61" s="9" t="s">
        <v>43</v>
      </c>
      <c r="B61" s="9">
        <v>4</v>
      </c>
      <c r="C61" s="9">
        <v>9</v>
      </c>
      <c r="D61" s="9">
        <v>26</v>
      </c>
      <c r="E61" s="9">
        <v>25</v>
      </c>
      <c r="F61" s="16">
        <f t="shared" si="6"/>
        <v>64</v>
      </c>
      <c r="G61" s="17">
        <f t="shared" si="7"/>
        <v>242</v>
      </c>
    </row>
    <row r="62" spans="1:7" ht="15" x14ac:dyDescent="0.25">
      <c r="A62" s="9" t="s">
        <v>75</v>
      </c>
      <c r="B62" s="9">
        <v>3</v>
      </c>
      <c r="C62" s="9">
        <v>9</v>
      </c>
      <c r="D62" s="9">
        <v>27</v>
      </c>
      <c r="E62" s="9">
        <v>25</v>
      </c>
      <c r="F62" s="16">
        <f t="shared" si="6"/>
        <v>64</v>
      </c>
      <c r="G62" s="17">
        <f t="shared" si="7"/>
        <v>237</v>
      </c>
    </row>
    <row r="63" spans="1:7" ht="15" x14ac:dyDescent="0.25">
      <c r="A63" s="9" t="s">
        <v>35</v>
      </c>
      <c r="B63" s="9">
        <v>4</v>
      </c>
      <c r="C63" s="9">
        <v>6</v>
      </c>
      <c r="D63" s="9">
        <v>29</v>
      </c>
      <c r="E63" s="9">
        <v>25</v>
      </c>
      <c r="F63" s="16">
        <f t="shared" si="6"/>
        <v>64</v>
      </c>
      <c r="G63" s="17">
        <f t="shared" si="7"/>
        <v>233</v>
      </c>
    </row>
    <row r="64" spans="1:7" ht="15" x14ac:dyDescent="0.25">
      <c r="A64" s="9" t="s">
        <v>42</v>
      </c>
      <c r="B64" s="9">
        <v>2</v>
      </c>
      <c r="C64" s="9">
        <v>6</v>
      </c>
      <c r="D64" s="9">
        <v>31</v>
      </c>
      <c r="E64" s="9">
        <v>25</v>
      </c>
      <c r="F64" s="16">
        <f t="shared" si="6"/>
        <v>64</v>
      </c>
      <c r="G64" s="17">
        <f t="shared" si="7"/>
        <v>223</v>
      </c>
    </row>
    <row r="65" spans="1:7" ht="15" x14ac:dyDescent="0.25">
      <c r="A65" s="9" t="s">
        <v>63</v>
      </c>
      <c r="B65" s="9">
        <v>1</v>
      </c>
      <c r="C65" s="9">
        <v>4</v>
      </c>
      <c r="D65" s="9">
        <v>30</v>
      </c>
      <c r="E65" s="9">
        <v>29</v>
      </c>
      <c r="F65" s="16">
        <f t="shared" si="6"/>
        <v>64</v>
      </c>
      <c r="G65" s="17">
        <f t="shared" si="7"/>
        <v>192</v>
      </c>
    </row>
    <row r="66" spans="1:7" ht="15" x14ac:dyDescent="0.25">
      <c r="A66" s="9" t="s">
        <v>8</v>
      </c>
      <c r="B66" s="9">
        <v>2</v>
      </c>
      <c r="C66" s="9">
        <v>3</v>
      </c>
      <c r="D66" s="9">
        <v>29</v>
      </c>
      <c r="E66" s="9">
        <v>30</v>
      </c>
      <c r="F66" s="16">
        <f t="shared" si="6"/>
        <v>64</v>
      </c>
      <c r="G66" s="17">
        <f t="shared" si="7"/>
        <v>189</v>
      </c>
    </row>
    <row r="67" spans="1:7" ht="15" x14ac:dyDescent="0.25">
      <c r="A67" s="9" t="s">
        <v>28</v>
      </c>
      <c r="B67" s="9">
        <v>1</v>
      </c>
      <c r="C67" s="9">
        <v>2</v>
      </c>
      <c r="D67" s="9">
        <v>28</v>
      </c>
      <c r="E67" s="9">
        <v>33</v>
      </c>
      <c r="F67" s="16">
        <f t="shared" si="6"/>
        <v>64</v>
      </c>
      <c r="G67" s="17">
        <f t="shared" si="7"/>
        <v>166</v>
      </c>
    </row>
    <row r="68" spans="1:7" x14ac:dyDescent="0.25">
      <c r="A68" s="13" t="s">
        <v>111</v>
      </c>
      <c r="B68" s="13">
        <v>10</v>
      </c>
      <c r="C68" s="13">
        <v>8</v>
      </c>
      <c r="D68" s="13">
        <v>5</v>
      </c>
      <c r="E68" s="13">
        <v>0</v>
      </c>
      <c r="F68" s="14">
        <v>64</v>
      </c>
      <c r="G68" s="15" t="s">
        <v>103</v>
      </c>
    </row>
    <row r="69" spans="1:7" ht="15" x14ac:dyDescent="0.25">
      <c r="A69" s="8" t="s">
        <v>68</v>
      </c>
      <c r="B69" s="9">
        <v>29</v>
      </c>
      <c r="C69" s="9">
        <v>25</v>
      </c>
      <c r="D69" s="9">
        <v>10</v>
      </c>
      <c r="E69" s="9">
        <v>0</v>
      </c>
      <c r="F69" s="16">
        <f t="shared" ref="F69:F81" si="8">SUM(B69:E69)</f>
        <v>64</v>
      </c>
      <c r="G69" s="17">
        <f t="shared" ref="G69:G81" si="9">B69*10+C69*8+D69*5+E69*0</f>
        <v>540</v>
      </c>
    </row>
    <row r="70" spans="1:7" ht="15" x14ac:dyDescent="0.25">
      <c r="A70" s="9" t="s">
        <v>94</v>
      </c>
      <c r="B70" s="9">
        <v>27</v>
      </c>
      <c r="C70" s="9">
        <v>23</v>
      </c>
      <c r="D70" s="9">
        <v>12</v>
      </c>
      <c r="E70" s="9">
        <v>2</v>
      </c>
      <c r="F70" s="16">
        <f t="shared" si="8"/>
        <v>64</v>
      </c>
      <c r="G70" s="17">
        <f t="shared" si="9"/>
        <v>514</v>
      </c>
    </row>
    <row r="71" spans="1:7" ht="15" x14ac:dyDescent="0.25">
      <c r="A71" s="9" t="s">
        <v>69</v>
      </c>
      <c r="B71" s="9">
        <v>21</v>
      </c>
      <c r="C71" s="9">
        <v>26</v>
      </c>
      <c r="D71" s="9">
        <v>15</v>
      </c>
      <c r="E71" s="9">
        <v>2</v>
      </c>
      <c r="F71" s="16">
        <f t="shared" si="8"/>
        <v>64</v>
      </c>
      <c r="G71" s="17">
        <f t="shared" si="9"/>
        <v>493</v>
      </c>
    </row>
    <row r="72" spans="1:7" ht="15" x14ac:dyDescent="0.25">
      <c r="A72" s="8" t="s">
        <v>51</v>
      </c>
      <c r="B72" s="9">
        <v>14</v>
      </c>
      <c r="C72" s="9">
        <v>35</v>
      </c>
      <c r="D72" s="9">
        <v>13</v>
      </c>
      <c r="E72" s="9">
        <v>2</v>
      </c>
      <c r="F72" s="16">
        <f t="shared" si="8"/>
        <v>64</v>
      </c>
      <c r="G72" s="17">
        <f t="shared" si="9"/>
        <v>485</v>
      </c>
    </row>
    <row r="73" spans="1:7" ht="15" x14ac:dyDescent="0.25">
      <c r="A73" s="8" t="s">
        <v>45</v>
      </c>
      <c r="B73" s="9">
        <v>16</v>
      </c>
      <c r="C73" s="9">
        <v>30</v>
      </c>
      <c r="D73" s="9">
        <v>16</v>
      </c>
      <c r="E73" s="9">
        <v>2</v>
      </c>
      <c r="F73" s="16">
        <f t="shared" si="8"/>
        <v>64</v>
      </c>
      <c r="G73" s="17">
        <f t="shared" si="9"/>
        <v>480</v>
      </c>
    </row>
    <row r="74" spans="1:7" ht="15" x14ac:dyDescent="0.25">
      <c r="A74" s="9" t="s">
        <v>90</v>
      </c>
      <c r="B74" s="9">
        <v>15</v>
      </c>
      <c r="C74" s="9">
        <v>28</v>
      </c>
      <c r="D74" s="9">
        <v>19</v>
      </c>
      <c r="E74" s="9">
        <v>2</v>
      </c>
      <c r="F74" s="16">
        <f t="shared" si="8"/>
        <v>64</v>
      </c>
      <c r="G74" s="17">
        <f t="shared" si="9"/>
        <v>469</v>
      </c>
    </row>
    <row r="75" spans="1:7" ht="15" x14ac:dyDescent="0.25">
      <c r="A75" s="9" t="s">
        <v>77</v>
      </c>
      <c r="B75" s="9">
        <v>15</v>
      </c>
      <c r="C75" s="9">
        <v>22</v>
      </c>
      <c r="D75" s="9">
        <v>23</v>
      </c>
      <c r="E75" s="9">
        <v>4</v>
      </c>
      <c r="F75" s="16">
        <f t="shared" si="8"/>
        <v>64</v>
      </c>
      <c r="G75" s="17">
        <f t="shared" si="9"/>
        <v>441</v>
      </c>
    </row>
    <row r="76" spans="1:7" ht="15" x14ac:dyDescent="0.25">
      <c r="A76" s="9" t="s">
        <v>10</v>
      </c>
      <c r="B76" s="9">
        <v>15</v>
      </c>
      <c r="C76" s="9">
        <v>25</v>
      </c>
      <c r="D76" s="9">
        <v>18</v>
      </c>
      <c r="E76" s="9">
        <v>6</v>
      </c>
      <c r="F76" s="16">
        <f t="shared" si="8"/>
        <v>64</v>
      </c>
      <c r="G76" s="17">
        <f t="shared" si="9"/>
        <v>440</v>
      </c>
    </row>
    <row r="77" spans="1:7" ht="15" x14ac:dyDescent="0.25">
      <c r="A77" s="9" t="s">
        <v>2</v>
      </c>
      <c r="B77" s="9">
        <v>10</v>
      </c>
      <c r="C77" s="9">
        <v>29</v>
      </c>
      <c r="D77" s="9">
        <v>20</v>
      </c>
      <c r="E77" s="9">
        <v>5</v>
      </c>
      <c r="F77" s="16">
        <f t="shared" si="8"/>
        <v>64</v>
      </c>
      <c r="G77" s="17">
        <f t="shared" si="9"/>
        <v>432</v>
      </c>
    </row>
    <row r="78" spans="1:7" ht="15" x14ac:dyDescent="0.25">
      <c r="A78" s="9" t="s">
        <v>26</v>
      </c>
      <c r="B78" s="9">
        <v>14</v>
      </c>
      <c r="C78" s="9">
        <v>22</v>
      </c>
      <c r="D78" s="9">
        <v>22</v>
      </c>
      <c r="E78" s="9">
        <v>6</v>
      </c>
      <c r="F78" s="16">
        <f t="shared" si="8"/>
        <v>64</v>
      </c>
      <c r="G78" s="17">
        <f t="shared" si="9"/>
        <v>426</v>
      </c>
    </row>
    <row r="79" spans="1:7" ht="15" x14ac:dyDescent="0.25">
      <c r="A79" s="9" t="s">
        <v>55</v>
      </c>
      <c r="B79" s="9">
        <v>10</v>
      </c>
      <c r="C79" s="9">
        <v>22</v>
      </c>
      <c r="D79" s="9">
        <v>27</v>
      </c>
      <c r="E79" s="9">
        <v>5</v>
      </c>
      <c r="F79" s="16">
        <f t="shared" si="8"/>
        <v>64</v>
      </c>
      <c r="G79" s="17">
        <f t="shared" si="9"/>
        <v>411</v>
      </c>
    </row>
    <row r="80" spans="1:7" ht="15" x14ac:dyDescent="0.25">
      <c r="A80" s="8" t="s">
        <v>59</v>
      </c>
      <c r="B80" s="9">
        <v>8</v>
      </c>
      <c r="C80" s="9">
        <v>26</v>
      </c>
      <c r="D80" s="9">
        <v>23</v>
      </c>
      <c r="E80" s="9">
        <v>7</v>
      </c>
      <c r="F80" s="16">
        <f t="shared" si="8"/>
        <v>64</v>
      </c>
      <c r="G80" s="17">
        <f t="shared" si="9"/>
        <v>403</v>
      </c>
    </row>
    <row r="81" spans="1:7" ht="15" x14ac:dyDescent="0.25">
      <c r="A81" s="8" t="s">
        <v>9</v>
      </c>
      <c r="B81" s="9">
        <v>10</v>
      </c>
      <c r="C81" s="9">
        <v>16</v>
      </c>
      <c r="D81" s="9">
        <v>28</v>
      </c>
      <c r="E81" s="9">
        <v>10</v>
      </c>
      <c r="F81" s="16">
        <f t="shared" si="8"/>
        <v>64</v>
      </c>
      <c r="G81" s="17">
        <f t="shared" si="9"/>
        <v>368</v>
      </c>
    </row>
    <row r="82" spans="1:7" ht="15" x14ac:dyDescent="0.25">
      <c r="A82" s="8"/>
      <c r="B82" s="9">
        <v>0</v>
      </c>
      <c r="C82" s="9">
        <v>0</v>
      </c>
      <c r="D82" s="9">
        <v>0</v>
      </c>
      <c r="E82" s="9">
        <v>0</v>
      </c>
      <c r="F82" s="16">
        <f t="shared" ref="F82:F83" si="10">SUM(B82:E82)</f>
        <v>0</v>
      </c>
      <c r="G82" s="17">
        <f t="shared" ref="G82:G83" si="11">B82*10+C82*8+D82*5+E82*0</f>
        <v>0</v>
      </c>
    </row>
    <row r="83" spans="1:7" ht="15" x14ac:dyDescent="0.25">
      <c r="A83" s="9"/>
      <c r="B83" s="9">
        <v>0</v>
      </c>
      <c r="C83" s="9">
        <v>0</v>
      </c>
      <c r="D83" s="9">
        <v>0</v>
      </c>
      <c r="E83" s="9">
        <v>0</v>
      </c>
      <c r="F83" s="16">
        <f t="shared" si="10"/>
        <v>0</v>
      </c>
      <c r="G83" s="17">
        <f t="shared" si="11"/>
        <v>0</v>
      </c>
    </row>
    <row r="84" spans="1:7" x14ac:dyDescent="0.25">
      <c r="A84" s="13" t="s">
        <v>112</v>
      </c>
      <c r="B84" s="13">
        <v>10</v>
      </c>
      <c r="C84" s="13">
        <v>8</v>
      </c>
      <c r="D84" s="13">
        <v>5</v>
      </c>
      <c r="E84" s="13">
        <v>0</v>
      </c>
      <c r="F84" s="14">
        <v>64</v>
      </c>
      <c r="G84" s="15" t="s">
        <v>103</v>
      </c>
    </row>
    <row r="85" spans="1:7" ht="15" x14ac:dyDescent="0.25">
      <c r="A85" s="8" t="s">
        <v>52</v>
      </c>
      <c r="B85" s="9">
        <v>16</v>
      </c>
      <c r="C85" s="9">
        <v>28</v>
      </c>
      <c r="D85" s="9">
        <v>16</v>
      </c>
      <c r="E85" s="9">
        <v>4</v>
      </c>
      <c r="F85" s="16">
        <f t="shared" ref="F85:F91" si="12">SUM(B85:E85)</f>
        <v>64</v>
      </c>
      <c r="G85" s="17">
        <f t="shared" ref="G85:G91" si="13">B85*10+C85*8+D85*5+E85*0</f>
        <v>464</v>
      </c>
    </row>
    <row r="86" spans="1:7" ht="15" x14ac:dyDescent="0.25">
      <c r="A86" s="8" t="s">
        <v>71</v>
      </c>
      <c r="B86" s="9">
        <v>17</v>
      </c>
      <c r="C86" s="9">
        <v>24</v>
      </c>
      <c r="D86" s="9">
        <v>19</v>
      </c>
      <c r="E86" s="9">
        <v>4</v>
      </c>
      <c r="F86" s="16">
        <f t="shared" si="12"/>
        <v>64</v>
      </c>
      <c r="G86" s="17">
        <f t="shared" si="13"/>
        <v>457</v>
      </c>
    </row>
    <row r="87" spans="1:7" ht="15" x14ac:dyDescent="0.25">
      <c r="A87" s="8" t="s">
        <v>11</v>
      </c>
      <c r="B87" s="9">
        <v>16</v>
      </c>
      <c r="C87" s="9">
        <v>27</v>
      </c>
      <c r="D87" s="9">
        <v>16</v>
      </c>
      <c r="E87" s="9">
        <v>5</v>
      </c>
      <c r="F87" s="16">
        <f t="shared" si="12"/>
        <v>64</v>
      </c>
      <c r="G87" s="17">
        <f t="shared" si="13"/>
        <v>456</v>
      </c>
    </row>
    <row r="88" spans="1:7" ht="15" x14ac:dyDescent="0.25">
      <c r="A88" s="8" t="s">
        <v>120</v>
      </c>
      <c r="B88" s="9">
        <v>11</v>
      </c>
      <c r="C88" s="9">
        <v>16</v>
      </c>
      <c r="D88" s="9">
        <v>32</v>
      </c>
      <c r="E88" s="9">
        <v>5</v>
      </c>
      <c r="F88" s="16">
        <f t="shared" si="12"/>
        <v>64</v>
      </c>
      <c r="G88" s="17">
        <f t="shared" si="13"/>
        <v>398</v>
      </c>
    </row>
    <row r="89" spans="1:7" ht="15" x14ac:dyDescent="0.25">
      <c r="A89" s="8" t="s">
        <v>41</v>
      </c>
      <c r="B89" s="9">
        <v>7</v>
      </c>
      <c r="C89" s="9">
        <v>19</v>
      </c>
      <c r="D89" s="9">
        <v>31</v>
      </c>
      <c r="E89" s="9">
        <v>7</v>
      </c>
      <c r="F89" s="16">
        <f t="shared" si="12"/>
        <v>64</v>
      </c>
      <c r="G89" s="17">
        <f t="shared" si="13"/>
        <v>377</v>
      </c>
    </row>
    <row r="90" spans="1:7" ht="15" x14ac:dyDescent="0.25">
      <c r="A90" s="8" t="s">
        <v>72</v>
      </c>
      <c r="B90" s="9">
        <v>7</v>
      </c>
      <c r="C90" s="9">
        <v>21</v>
      </c>
      <c r="D90" s="9">
        <v>26</v>
      </c>
      <c r="E90" s="9">
        <v>10</v>
      </c>
      <c r="F90" s="16">
        <f t="shared" si="12"/>
        <v>64</v>
      </c>
      <c r="G90" s="17">
        <f t="shared" si="13"/>
        <v>368</v>
      </c>
    </row>
    <row r="91" spans="1:7" ht="15" x14ac:dyDescent="0.25">
      <c r="A91" s="8" t="s">
        <v>70</v>
      </c>
      <c r="B91" s="9">
        <v>1</v>
      </c>
      <c r="C91" s="9">
        <v>13</v>
      </c>
      <c r="D91" s="9">
        <v>32</v>
      </c>
      <c r="E91" s="9">
        <v>18</v>
      </c>
      <c r="F91" s="16">
        <f t="shared" si="12"/>
        <v>64</v>
      </c>
      <c r="G91" s="17">
        <f t="shared" si="13"/>
        <v>274</v>
      </c>
    </row>
    <row r="92" spans="1:7" x14ac:dyDescent="0.25">
      <c r="A92" s="13" t="s">
        <v>96</v>
      </c>
      <c r="B92" s="13">
        <v>10</v>
      </c>
      <c r="C92" s="13">
        <v>8</v>
      </c>
      <c r="D92" s="13">
        <v>5</v>
      </c>
      <c r="E92" s="13">
        <v>0</v>
      </c>
      <c r="F92" s="14">
        <v>64</v>
      </c>
      <c r="G92" s="15" t="s">
        <v>103</v>
      </c>
    </row>
    <row r="93" spans="1:7" ht="15" x14ac:dyDescent="0.25">
      <c r="A93" s="8" t="s">
        <v>46</v>
      </c>
      <c r="B93" s="9">
        <v>3</v>
      </c>
      <c r="C93" s="9">
        <v>8</v>
      </c>
      <c r="D93" s="9">
        <v>25</v>
      </c>
      <c r="E93" s="9">
        <v>28</v>
      </c>
      <c r="F93" s="16">
        <f t="shared" ref="F93" si="14">SUM(B93:E93)</f>
        <v>64</v>
      </c>
      <c r="G93" s="17">
        <f t="shared" ref="G93" si="15">B93*10+C93*8+D93*5+E93*0</f>
        <v>219</v>
      </c>
    </row>
    <row r="94" spans="1:7" x14ac:dyDescent="0.25">
      <c r="A94" s="13" t="s">
        <v>98</v>
      </c>
      <c r="B94" s="13">
        <v>10</v>
      </c>
      <c r="C94" s="13">
        <v>8</v>
      </c>
      <c r="D94" s="13">
        <v>5</v>
      </c>
      <c r="E94" s="13">
        <v>0</v>
      </c>
      <c r="F94" s="14">
        <v>64</v>
      </c>
      <c r="G94" s="15" t="s">
        <v>103</v>
      </c>
    </row>
    <row r="95" spans="1:7" ht="15" x14ac:dyDescent="0.25">
      <c r="A95" s="9" t="s">
        <v>115</v>
      </c>
      <c r="B95" s="9">
        <v>6</v>
      </c>
      <c r="C95" s="9">
        <v>21</v>
      </c>
      <c r="D95" s="9">
        <v>27</v>
      </c>
      <c r="E95" s="9">
        <v>10</v>
      </c>
      <c r="F95" s="16">
        <f t="shared" ref="F95" si="16">SUM(B95:E95)</f>
        <v>64</v>
      </c>
      <c r="G95" s="17">
        <f t="shared" ref="G95" si="17">B95*10+C95*8+D95*5+E95*0</f>
        <v>363</v>
      </c>
    </row>
    <row r="96" spans="1:7" ht="15" x14ac:dyDescent="0.25">
      <c r="A96" s="8" t="s">
        <v>23</v>
      </c>
      <c r="B96" s="9">
        <v>5</v>
      </c>
      <c r="C96" s="9">
        <v>19</v>
      </c>
      <c r="D96" s="9">
        <v>31</v>
      </c>
      <c r="E96" s="9">
        <v>9</v>
      </c>
      <c r="F96" s="16">
        <f t="shared" ref="F96:F101" si="18">SUM(B96:E96)</f>
        <v>64</v>
      </c>
      <c r="G96" s="17">
        <f t="shared" ref="G96:G101" si="19">B96*10+C96*8+D96*5+E96*0</f>
        <v>357</v>
      </c>
    </row>
    <row r="97" spans="1:7" ht="15" x14ac:dyDescent="0.25">
      <c r="A97" s="8" t="s">
        <v>49</v>
      </c>
      <c r="B97" s="9">
        <v>4</v>
      </c>
      <c r="C97" s="9">
        <v>13</v>
      </c>
      <c r="D97" s="9">
        <v>27</v>
      </c>
      <c r="E97" s="9">
        <v>20</v>
      </c>
      <c r="F97" s="16">
        <f t="shared" si="18"/>
        <v>64</v>
      </c>
      <c r="G97" s="17">
        <f t="shared" si="19"/>
        <v>279</v>
      </c>
    </row>
    <row r="98" spans="1:7" ht="15" x14ac:dyDescent="0.25">
      <c r="A98" s="8" t="s">
        <v>78</v>
      </c>
      <c r="B98" s="9">
        <v>2</v>
      </c>
      <c r="C98" s="9">
        <v>10</v>
      </c>
      <c r="D98" s="9">
        <v>33</v>
      </c>
      <c r="E98" s="9">
        <v>19</v>
      </c>
      <c r="F98" s="16">
        <f t="shared" si="18"/>
        <v>64</v>
      </c>
      <c r="G98" s="17">
        <f t="shared" si="19"/>
        <v>265</v>
      </c>
    </row>
    <row r="99" spans="1:7" ht="15" x14ac:dyDescent="0.25">
      <c r="A99" s="8" t="s">
        <v>108</v>
      </c>
      <c r="B99" s="9">
        <v>3</v>
      </c>
      <c r="C99" s="9">
        <v>13</v>
      </c>
      <c r="D99" s="9">
        <v>25</v>
      </c>
      <c r="E99" s="9">
        <v>23</v>
      </c>
      <c r="F99" s="16">
        <f t="shared" si="18"/>
        <v>64</v>
      </c>
      <c r="G99" s="17">
        <f t="shared" si="19"/>
        <v>259</v>
      </c>
    </row>
    <row r="100" spans="1:7" ht="15" x14ac:dyDescent="0.25">
      <c r="A100" s="11" t="s">
        <v>91</v>
      </c>
      <c r="B100" s="9">
        <v>3</v>
      </c>
      <c r="C100" s="9">
        <v>10</v>
      </c>
      <c r="D100" s="9">
        <v>25</v>
      </c>
      <c r="E100" s="9">
        <v>26</v>
      </c>
      <c r="F100" s="16">
        <f t="shared" si="18"/>
        <v>64</v>
      </c>
      <c r="G100" s="17">
        <f t="shared" si="19"/>
        <v>235</v>
      </c>
    </row>
    <row r="101" spans="1:7" ht="15" x14ac:dyDescent="0.25">
      <c r="A101" s="8" t="s">
        <v>92</v>
      </c>
      <c r="B101" s="9">
        <v>3</v>
      </c>
      <c r="C101" s="9">
        <v>6</v>
      </c>
      <c r="D101" s="9">
        <v>24</v>
      </c>
      <c r="E101" s="9">
        <v>31</v>
      </c>
      <c r="F101" s="16">
        <f t="shared" si="18"/>
        <v>64</v>
      </c>
      <c r="G101" s="17">
        <f t="shared" si="19"/>
        <v>198</v>
      </c>
    </row>
    <row r="102" spans="1:7" ht="15" x14ac:dyDescent="0.25">
      <c r="A102" s="8"/>
      <c r="B102" s="9">
        <v>0</v>
      </c>
      <c r="C102" s="9">
        <v>0</v>
      </c>
      <c r="D102" s="9">
        <v>0</v>
      </c>
      <c r="E102" s="9">
        <v>0</v>
      </c>
      <c r="F102" s="16">
        <f t="shared" ref="F102" si="20">SUM(B102:E102)</f>
        <v>0</v>
      </c>
      <c r="G102" s="17">
        <f t="shared" ref="G102" si="21">B102*10+C102*8+D102*5+E102*0</f>
        <v>0</v>
      </c>
    </row>
    <row r="103" spans="1:7" x14ac:dyDescent="0.25">
      <c r="A103" s="13" t="s">
        <v>113</v>
      </c>
      <c r="B103" s="13">
        <v>20</v>
      </c>
      <c r="C103" s="13">
        <v>16</v>
      </c>
      <c r="D103" s="13">
        <v>10</v>
      </c>
      <c r="E103" s="13">
        <v>0</v>
      </c>
      <c r="F103" s="14">
        <v>32</v>
      </c>
      <c r="G103" s="15" t="s">
        <v>103</v>
      </c>
    </row>
    <row r="104" spans="1:7" ht="15" x14ac:dyDescent="0.25">
      <c r="A104" s="8" t="s">
        <v>6</v>
      </c>
      <c r="B104" s="9">
        <v>14</v>
      </c>
      <c r="C104" s="9">
        <v>10</v>
      </c>
      <c r="D104" s="9">
        <v>6</v>
      </c>
      <c r="E104" s="9">
        <v>2</v>
      </c>
      <c r="F104" s="16">
        <f>SUM(B104:E104)</f>
        <v>32</v>
      </c>
      <c r="G104" s="17">
        <f>B104*20+C104*16+D104*10+E104*0</f>
        <v>500</v>
      </c>
    </row>
    <row r="105" spans="1:7" ht="15" x14ac:dyDescent="0.25">
      <c r="A105" s="9" t="s">
        <v>5</v>
      </c>
      <c r="B105" s="9">
        <v>10</v>
      </c>
      <c r="C105" s="9">
        <v>7</v>
      </c>
      <c r="D105" s="9">
        <v>14</v>
      </c>
      <c r="E105" s="9">
        <v>1</v>
      </c>
      <c r="F105" s="16">
        <f>SUM(B105:E105)</f>
        <v>32</v>
      </c>
      <c r="G105" s="17">
        <f>B105*20+C105*16+D105*10+E105*0</f>
        <v>452</v>
      </c>
    </row>
    <row r="106" spans="1:7" ht="15" x14ac:dyDescent="0.25">
      <c r="A106" s="8"/>
      <c r="B106" s="9">
        <v>0</v>
      </c>
      <c r="C106" s="9">
        <v>0</v>
      </c>
      <c r="D106" s="9">
        <v>0</v>
      </c>
      <c r="E106" s="9">
        <v>0</v>
      </c>
      <c r="F106" s="16">
        <f t="shared" ref="F106" si="22">SUM(B106:E106)</f>
        <v>0</v>
      </c>
      <c r="G106" s="17">
        <f t="shared" ref="G106" si="23">B106*20+C106*16+D106*10+E106*0</f>
        <v>0</v>
      </c>
    </row>
    <row r="107" spans="1:7" x14ac:dyDescent="0.25">
      <c r="A107" s="13" t="s">
        <v>114</v>
      </c>
      <c r="B107" s="13">
        <v>20</v>
      </c>
      <c r="C107" s="13">
        <v>16</v>
      </c>
      <c r="D107" s="13">
        <v>10</v>
      </c>
      <c r="E107" s="13">
        <v>0</v>
      </c>
      <c r="F107" s="14">
        <v>32</v>
      </c>
      <c r="G107" s="15" t="s">
        <v>103</v>
      </c>
    </row>
    <row r="108" spans="1:7" ht="15" x14ac:dyDescent="0.25">
      <c r="A108" s="8" t="s">
        <v>66</v>
      </c>
      <c r="B108" s="9">
        <v>9</v>
      </c>
      <c r="C108" s="9">
        <v>13</v>
      </c>
      <c r="D108" s="9">
        <v>9</v>
      </c>
      <c r="E108" s="9">
        <v>1</v>
      </c>
      <c r="F108" s="16">
        <f>SUM(B108:E108)</f>
        <v>32</v>
      </c>
      <c r="G108" s="17">
        <f>B108*20+C108*16+D108*10+E108*0</f>
        <v>478</v>
      </c>
    </row>
    <row r="109" spans="1:7" ht="15" x14ac:dyDescent="0.25">
      <c r="A109" s="8" t="s">
        <v>116</v>
      </c>
      <c r="B109" s="9">
        <v>14</v>
      </c>
      <c r="C109" s="9">
        <v>8</v>
      </c>
      <c r="D109" s="9">
        <v>7</v>
      </c>
      <c r="E109" s="9">
        <v>3</v>
      </c>
      <c r="F109" s="16">
        <f>SUM(B109:E109)</f>
        <v>32</v>
      </c>
      <c r="G109" s="17">
        <f>B109*20+C109*16+D109*10+E109*0</f>
        <v>478</v>
      </c>
    </row>
    <row r="110" spans="1:7" ht="15" x14ac:dyDescent="0.25">
      <c r="A110" s="8" t="s">
        <v>24</v>
      </c>
      <c r="B110" s="9">
        <v>6</v>
      </c>
      <c r="C110" s="9">
        <v>17</v>
      </c>
      <c r="D110" s="9">
        <v>7</v>
      </c>
      <c r="E110" s="9">
        <v>2</v>
      </c>
      <c r="F110" s="16">
        <f>SUM(B110:E110)</f>
        <v>32</v>
      </c>
      <c r="G110" s="17">
        <f>B110*20+C110*16+D110*10+E110*0</f>
        <v>462</v>
      </c>
    </row>
    <row r="111" spans="1:7" ht="15" x14ac:dyDescent="0.25">
      <c r="A111" s="8" t="s">
        <v>58</v>
      </c>
      <c r="B111" s="9">
        <v>9</v>
      </c>
      <c r="C111" s="9">
        <v>13</v>
      </c>
      <c r="D111" s="9">
        <v>7</v>
      </c>
      <c r="E111" s="9">
        <v>3</v>
      </c>
      <c r="F111" s="16">
        <f>SUM(B111:E111)</f>
        <v>32</v>
      </c>
      <c r="G111" s="17">
        <f>B111*20+C111*16+D111*10+E111*0</f>
        <v>458</v>
      </c>
    </row>
    <row r="112" spans="1:7" ht="15" x14ac:dyDescent="0.25">
      <c r="A112" s="9" t="s">
        <v>93</v>
      </c>
      <c r="B112" s="9">
        <v>7</v>
      </c>
      <c r="C112" s="9">
        <v>7</v>
      </c>
      <c r="D112" s="9">
        <v>7</v>
      </c>
      <c r="E112" s="9">
        <v>11</v>
      </c>
      <c r="F112" s="16">
        <f>SUM(B112:E112)</f>
        <v>32</v>
      </c>
      <c r="G112" s="17">
        <f>B112*20+C112*16+D112*10+E112*0</f>
        <v>322</v>
      </c>
    </row>
    <row r="113" spans="1:7" x14ac:dyDescent="0.25">
      <c r="A113" s="13" t="s">
        <v>118</v>
      </c>
      <c r="B113" s="13">
        <v>20</v>
      </c>
      <c r="C113" s="13">
        <v>16</v>
      </c>
      <c r="D113" s="13">
        <v>10</v>
      </c>
      <c r="E113" s="13">
        <v>0</v>
      </c>
      <c r="F113" s="14">
        <v>32</v>
      </c>
      <c r="G113" s="15" t="s">
        <v>103</v>
      </c>
    </row>
    <row r="114" spans="1:7" ht="15" x14ac:dyDescent="0.25">
      <c r="A114" s="8" t="s">
        <v>3</v>
      </c>
      <c r="B114" s="9">
        <v>24</v>
      </c>
      <c r="C114" s="9">
        <v>8</v>
      </c>
      <c r="D114" s="9">
        <v>0</v>
      </c>
      <c r="E114" s="9">
        <v>0</v>
      </c>
      <c r="F114" s="16">
        <f>SUM(B114:E114)</f>
        <v>32</v>
      </c>
      <c r="G114" s="17">
        <f>B114*20+C114*16+D114*10+E114*0</f>
        <v>608</v>
      </c>
    </row>
    <row r="115" spans="1:7" ht="15" x14ac:dyDescent="0.25">
      <c r="A115" s="8" t="s">
        <v>79</v>
      </c>
      <c r="B115" s="9">
        <v>21</v>
      </c>
      <c r="C115" s="9">
        <v>11</v>
      </c>
      <c r="D115" s="9">
        <v>0</v>
      </c>
      <c r="E115" s="9">
        <v>0</v>
      </c>
      <c r="F115" s="16">
        <f>SUM(B115:E115)</f>
        <v>32</v>
      </c>
      <c r="G115" s="17">
        <f>B115*20+C115*16+D115*10+E115*0</f>
        <v>596</v>
      </c>
    </row>
    <row r="116" spans="1:7" x14ac:dyDescent="0.25">
      <c r="A116" s="13" t="s">
        <v>97</v>
      </c>
      <c r="B116" s="13">
        <v>10</v>
      </c>
      <c r="C116" s="13">
        <v>8</v>
      </c>
      <c r="D116" s="13">
        <v>5</v>
      </c>
      <c r="E116" s="13">
        <v>0</v>
      </c>
      <c r="F116" s="14">
        <v>64</v>
      </c>
      <c r="G116" s="15" t="s">
        <v>103</v>
      </c>
    </row>
    <row r="117" spans="1:7" x14ac:dyDescent="0.25">
      <c r="A117" s="12" t="s">
        <v>31</v>
      </c>
      <c r="B117" s="9">
        <v>12</v>
      </c>
      <c r="C117" s="9">
        <v>13</v>
      </c>
      <c r="D117" s="9">
        <v>30</v>
      </c>
      <c r="E117" s="9">
        <v>9</v>
      </c>
      <c r="F117" s="16">
        <f t="shared" ref="F117:F127" si="24">SUM(B117:E117)</f>
        <v>64</v>
      </c>
      <c r="G117" s="17">
        <f t="shared" ref="G117:G127" si="25">B117*10+C117*8+D117*5+E117*0</f>
        <v>374</v>
      </c>
    </row>
    <row r="118" spans="1:7" ht="15" x14ac:dyDescent="0.25">
      <c r="A118" s="8" t="s">
        <v>60</v>
      </c>
      <c r="B118" s="9">
        <v>11</v>
      </c>
      <c r="C118" s="9">
        <v>11</v>
      </c>
      <c r="D118" s="9">
        <v>32</v>
      </c>
      <c r="E118" s="9">
        <v>10</v>
      </c>
      <c r="F118" s="16">
        <f t="shared" si="24"/>
        <v>64</v>
      </c>
      <c r="G118" s="17">
        <f t="shared" si="25"/>
        <v>358</v>
      </c>
    </row>
    <row r="119" spans="1:7" x14ac:dyDescent="0.25">
      <c r="A119" s="12" t="s">
        <v>84</v>
      </c>
      <c r="B119" s="9">
        <v>6</v>
      </c>
      <c r="C119" s="9">
        <v>18</v>
      </c>
      <c r="D119" s="9">
        <v>26</v>
      </c>
      <c r="E119" s="9">
        <v>14</v>
      </c>
      <c r="F119" s="16">
        <f t="shared" si="24"/>
        <v>64</v>
      </c>
      <c r="G119" s="17">
        <f t="shared" si="25"/>
        <v>334</v>
      </c>
    </row>
    <row r="120" spans="1:7" x14ac:dyDescent="0.25">
      <c r="A120" s="12" t="s">
        <v>39</v>
      </c>
      <c r="B120" s="9">
        <v>4</v>
      </c>
      <c r="C120" s="9">
        <v>16</v>
      </c>
      <c r="D120" s="9">
        <v>25</v>
      </c>
      <c r="E120" s="9">
        <v>19</v>
      </c>
      <c r="F120" s="16">
        <f t="shared" si="24"/>
        <v>64</v>
      </c>
      <c r="G120" s="17">
        <f t="shared" si="25"/>
        <v>293</v>
      </c>
    </row>
    <row r="121" spans="1:7" ht="15" x14ac:dyDescent="0.25">
      <c r="A121" s="8" t="s">
        <v>16</v>
      </c>
      <c r="B121" s="9">
        <v>7</v>
      </c>
      <c r="C121" s="9">
        <v>8</v>
      </c>
      <c r="D121" s="9">
        <v>31</v>
      </c>
      <c r="E121" s="9">
        <v>18</v>
      </c>
      <c r="F121" s="16">
        <f t="shared" si="24"/>
        <v>64</v>
      </c>
      <c r="G121" s="17">
        <f t="shared" si="25"/>
        <v>289</v>
      </c>
    </row>
    <row r="122" spans="1:7" x14ac:dyDescent="0.25">
      <c r="A122" s="12" t="s">
        <v>122</v>
      </c>
      <c r="B122" s="9">
        <v>6</v>
      </c>
      <c r="C122" s="9">
        <v>9</v>
      </c>
      <c r="D122" s="9">
        <v>28</v>
      </c>
      <c r="E122" s="9">
        <v>21</v>
      </c>
      <c r="F122" s="16">
        <f t="shared" si="24"/>
        <v>64</v>
      </c>
      <c r="G122" s="17">
        <f t="shared" si="25"/>
        <v>272</v>
      </c>
    </row>
    <row r="123" spans="1:7" x14ac:dyDescent="0.25">
      <c r="A123" s="12" t="s">
        <v>107</v>
      </c>
      <c r="B123" s="9">
        <v>2</v>
      </c>
      <c r="C123" s="9">
        <v>9</v>
      </c>
      <c r="D123" s="9">
        <v>32</v>
      </c>
      <c r="E123" s="9">
        <v>21</v>
      </c>
      <c r="F123" s="16">
        <f t="shared" si="24"/>
        <v>64</v>
      </c>
      <c r="G123" s="17">
        <f t="shared" si="25"/>
        <v>252</v>
      </c>
    </row>
    <row r="124" spans="1:7" ht="15" x14ac:dyDescent="0.25">
      <c r="A124" s="8" t="s">
        <v>65</v>
      </c>
      <c r="B124" s="9">
        <v>3</v>
      </c>
      <c r="C124" s="9">
        <v>4</v>
      </c>
      <c r="D124" s="9">
        <v>27</v>
      </c>
      <c r="E124" s="9">
        <v>30</v>
      </c>
      <c r="F124" s="16">
        <f t="shared" si="24"/>
        <v>64</v>
      </c>
      <c r="G124" s="17">
        <f t="shared" si="25"/>
        <v>197</v>
      </c>
    </row>
    <row r="125" spans="1:7" x14ac:dyDescent="0.25">
      <c r="A125" s="12" t="s">
        <v>29</v>
      </c>
      <c r="B125" s="9">
        <v>4</v>
      </c>
      <c r="C125" s="9">
        <v>1</v>
      </c>
      <c r="D125" s="9">
        <v>22</v>
      </c>
      <c r="E125" s="9">
        <v>37</v>
      </c>
      <c r="F125" s="16">
        <f t="shared" si="24"/>
        <v>64</v>
      </c>
      <c r="G125" s="17">
        <f t="shared" si="25"/>
        <v>158</v>
      </c>
    </row>
    <row r="126" spans="1:7" ht="15" x14ac:dyDescent="0.25">
      <c r="A126" s="9" t="s">
        <v>61</v>
      </c>
      <c r="B126" s="9">
        <v>2</v>
      </c>
      <c r="C126" s="9">
        <v>7</v>
      </c>
      <c r="D126" s="9">
        <v>12</v>
      </c>
      <c r="E126" s="9">
        <v>43</v>
      </c>
      <c r="F126" s="16">
        <f t="shared" si="24"/>
        <v>64</v>
      </c>
      <c r="G126" s="17">
        <f t="shared" si="25"/>
        <v>136</v>
      </c>
    </row>
    <row r="127" spans="1:7" ht="15" x14ac:dyDescent="0.25">
      <c r="A127" s="10" t="s">
        <v>88</v>
      </c>
      <c r="B127" s="9">
        <v>1</v>
      </c>
      <c r="C127" s="9">
        <v>2</v>
      </c>
      <c r="D127" s="9">
        <v>10</v>
      </c>
      <c r="E127" s="9">
        <v>51</v>
      </c>
      <c r="F127" s="16">
        <f t="shared" si="24"/>
        <v>64</v>
      </c>
      <c r="G127" s="17">
        <f t="shared" si="25"/>
        <v>76</v>
      </c>
    </row>
    <row r="128" spans="1:7" x14ac:dyDescent="0.25">
      <c r="G128" s="4"/>
    </row>
    <row r="129" spans="7:7" x14ac:dyDescent="0.25">
      <c r="G129" s="4"/>
    </row>
    <row r="130" spans="7:7" x14ac:dyDescent="0.25">
      <c r="G130" s="3"/>
    </row>
    <row r="131" spans="7:7" x14ac:dyDescent="0.25">
      <c r="G131" s="4"/>
    </row>
    <row r="132" spans="7:7" x14ac:dyDescent="0.25">
      <c r="G132" s="4"/>
    </row>
    <row r="133" spans="7:7" x14ac:dyDescent="0.25">
      <c r="G133" s="4"/>
    </row>
    <row r="134" spans="7:7" x14ac:dyDescent="0.25">
      <c r="G134" s="4"/>
    </row>
    <row r="135" spans="7:7" x14ac:dyDescent="0.25">
      <c r="G135" s="4"/>
    </row>
    <row r="136" spans="7:7" x14ac:dyDescent="0.25">
      <c r="G136" s="4"/>
    </row>
    <row r="137" spans="7:7" x14ac:dyDescent="0.25">
      <c r="G137" s="4"/>
    </row>
    <row r="138" spans="7:7" x14ac:dyDescent="0.25">
      <c r="G138" s="4"/>
    </row>
    <row r="139" spans="7:7" x14ac:dyDescent="0.25">
      <c r="G139" s="4"/>
    </row>
    <row r="140" spans="7:7" x14ac:dyDescent="0.25">
      <c r="G140" s="4"/>
    </row>
    <row r="141" spans="7:7" x14ac:dyDescent="0.25">
      <c r="G141" s="4"/>
    </row>
    <row r="142" spans="7:7" x14ac:dyDescent="0.25">
      <c r="G142" s="3"/>
    </row>
    <row r="143" spans="7:7" x14ac:dyDescent="0.25">
      <c r="G143" s="4"/>
    </row>
    <row r="144" spans="7:7" x14ac:dyDescent="0.25">
      <c r="G144" s="4"/>
    </row>
    <row r="145" spans="7:7" x14ac:dyDescent="0.25">
      <c r="G145" s="4"/>
    </row>
    <row r="146" spans="7:7" x14ac:dyDescent="0.25">
      <c r="G146" s="4"/>
    </row>
  </sheetData>
  <sortState xmlns:xlrd2="http://schemas.microsoft.com/office/spreadsheetml/2017/richdata2" ref="A117:I127">
    <sortCondition descending="1" ref="G117:G127"/>
  </sortState>
  <pageMargins left="0.7" right="0.7" top="0.78740157499999996" bottom="0.56999999999999995" header="0.3" footer="0.3"/>
  <pageSetup paperSize="9" scale="90" orientation="portrait" r:id="rId1"/>
  <rowBreaks count="1" manualBreakCount="1">
    <brk id="108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výsledkovka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</dc:creator>
  <cp:lastModifiedBy>Michal Sodja</cp:lastModifiedBy>
  <cp:revision/>
  <cp:lastPrinted>2022-05-28T16:28:29Z</cp:lastPrinted>
  <dcterms:created xsi:type="dcterms:W3CDTF">2015-09-24T20:55:40Z</dcterms:created>
  <dcterms:modified xsi:type="dcterms:W3CDTF">2022-06-01T17:32:17Z</dcterms:modified>
</cp:coreProperties>
</file>