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240" windowHeight="11820"/>
  </bookViews>
  <sheets>
    <sheet name="List1" sheetId="1" r:id="rId1"/>
    <sheet name="List2" sheetId="2" r:id="rId2"/>
    <sheet name="List3" sheetId="3" r:id="rId3"/>
  </sheets>
  <calcPr calcId="125725"/>
</workbook>
</file>

<file path=xl/calcChain.xml><?xml version="1.0" encoding="utf-8"?>
<calcChain xmlns="http://schemas.openxmlformats.org/spreadsheetml/2006/main">
  <c r="L146" i="1"/>
  <c r="J146"/>
  <c r="L145"/>
  <c r="J145"/>
  <c r="J144"/>
  <c r="L144" s="1"/>
  <c r="J143"/>
  <c r="L143" s="1"/>
  <c r="J142"/>
  <c r="L142" s="1"/>
  <c r="J141"/>
  <c r="L141" s="1"/>
  <c r="L140"/>
  <c r="J140"/>
  <c r="J139"/>
  <c r="L139" s="1"/>
  <c r="J137"/>
  <c r="L137" s="1"/>
  <c r="L135"/>
  <c r="J135"/>
  <c r="L134"/>
  <c r="J134"/>
  <c r="J133"/>
  <c r="L133" s="1"/>
  <c r="J132"/>
  <c r="L132" s="1"/>
  <c r="J131"/>
  <c r="L131" s="1"/>
  <c r="J130"/>
  <c r="L130" s="1"/>
  <c r="J128"/>
  <c r="L128" s="1"/>
  <c r="L127"/>
  <c r="J127"/>
  <c r="J125"/>
  <c r="L125" s="1"/>
  <c r="J124"/>
  <c r="L124" s="1"/>
  <c r="L121"/>
  <c r="J121"/>
  <c r="J120"/>
  <c r="L120" s="1"/>
  <c r="L119"/>
  <c r="J119"/>
  <c r="J118"/>
  <c r="L118" s="1"/>
  <c r="J117"/>
  <c r="L117" s="1"/>
  <c r="L116"/>
  <c r="J116"/>
  <c r="J114"/>
  <c r="L114" s="1"/>
  <c r="J113"/>
  <c r="L113" s="1"/>
  <c r="L112"/>
  <c r="J112"/>
  <c r="L111"/>
  <c r="J111"/>
  <c r="J110"/>
  <c r="L110" s="1"/>
  <c r="J109"/>
  <c r="L109" s="1"/>
  <c r="L108"/>
  <c r="J108"/>
  <c r="J106"/>
  <c r="L106" s="1"/>
  <c r="J105"/>
  <c r="L105" s="1"/>
  <c r="J104"/>
  <c r="L104" s="1"/>
  <c r="J103"/>
  <c r="L103" s="1"/>
  <c r="J102"/>
  <c r="L102" s="1"/>
  <c r="J101"/>
  <c r="L101" s="1"/>
  <c r="J100"/>
  <c r="L100" s="1"/>
  <c r="L99"/>
  <c r="J99"/>
  <c r="J98"/>
  <c r="L98" s="1"/>
  <c r="J97"/>
  <c r="L97" s="1"/>
  <c r="L96"/>
  <c r="J96"/>
  <c r="J95"/>
  <c r="L95" s="1"/>
  <c r="J94"/>
  <c r="L94" s="1"/>
  <c r="L93"/>
  <c r="J93"/>
  <c r="L92"/>
  <c r="J92"/>
  <c r="J91"/>
  <c r="L91" s="1"/>
  <c r="L90"/>
  <c r="J90"/>
  <c r="J89"/>
  <c r="L89" s="1"/>
  <c r="J88"/>
  <c r="L88" s="1"/>
  <c r="J86"/>
  <c r="L86" s="1"/>
  <c r="L85"/>
  <c r="J85"/>
  <c r="J84"/>
  <c r="L84" s="1"/>
  <c r="J83"/>
  <c r="L83" s="1"/>
  <c r="J82"/>
  <c r="L82" s="1"/>
  <c r="J81"/>
  <c r="L81" s="1"/>
  <c r="L80"/>
  <c r="J80"/>
  <c r="J79"/>
  <c r="L79" s="1"/>
  <c r="J78"/>
  <c r="L78" s="1"/>
  <c r="L77"/>
  <c r="J77"/>
  <c r="J75"/>
  <c r="L75" s="1"/>
  <c r="J74"/>
  <c r="L74" s="1"/>
  <c r="L73"/>
  <c r="J73"/>
  <c r="L72"/>
  <c r="J72"/>
  <c r="J71"/>
  <c r="L71" s="1"/>
  <c r="J70"/>
  <c r="L70" s="1"/>
  <c r="J69"/>
  <c r="L69" s="1"/>
  <c r="J67"/>
  <c r="L67" s="1"/>
  <c r="J66"/>
  <c r="L66" s="1"/>
  <c r="J65"/>
  <c r="L65" s="1"/>
  <c r="J64"/>
  <c r="L64" s="1"/>
  <c r="J63"/>
  <c r="L63" s="1"/>
  <c r="L62"/>
  <c r="J62"/>
  <c r="J61"/>
  <c r="L61" s="1"/>
  <c r="L60"/>
  <c r="J60"/>
  <c r="J59"/>
  <c r="L59" s="1"/>
  <c r="J58"/>
  <c r="L58" s="1"/>
  <c r="L57"/>
  <c r="J57"/>
  <c r="J56"/>
  <c r="L56" s="1"/>
  <c r="J55"/>
  <c r="L55" s="1"/>
  <c r="L54"/>
  <c r="J54"/>
  <c r="L53"/>
  <c r="J53"/>
  <c r="J52"/>
  <c r="L52" s="1"/>
  <c r="J50"/>
  <c r="L50" s="1"/>
  <c r="L49"/>
  <c r="J49"/>
  <c r="J48"/>
  <c r="L48" s="1"/>
  <c r="J47"/>
  <c r="L47" s="1"/>
  <c r="J46"/>
  <c r="L46" s="1"/>
  <c r="J45"/>
  <c r="L45" s="1"/>
  <c r="J44"/>
  <c r="L44" s="1"/>
  <c r="J42"/>
  <c r="L42" s="1"/>
  <c r="J41"/>
  <c r="L41" s="1"/>
  <c r="L39"/>
  <c r="J39"/>
  <c r="J38"/>
  <c r="L38" s="1"/>
  <c r="J37"/>
  <c r="L37" s="1"/>
  <c r="L36"/>
  <c r="J36"/>
  <c r="J35"/>
  <c r="L35" s="1"/>
  <c r="J34"/>
  <c r="L34" s="1"/>
  <c r="L33"/>
  <c r="J33"/>
  <c r="L32"/>
  <c r="J32"/>
  <c r="J31"/>
  <c r="L31" s="1"/>
  <c r="L30"/>
  <c r="J30"/>
  <c r="J29"/>
  <c r="L29" s="1"/>
  <c r="J28"/>
  <c r="L28" s="1"/>
  <c r="J27"/>
  <c r="L27" s="1"/>
  <c r="L26"/>
  <c r="J26"/>
  <c r="J25"/>
  <c r="L25" s="1"/>
  <c r="J23"/>
  <c r="L23" s="1"/>
  <c r="J22"/>
  <c r="L22" s="1"/>
  <c r="J21"/>
  <c r="L21" s="1"/>
  <c r="L20"/>
  <c r="J20"/>
  <c r="J19"/>
  <c r="L19" s="1"/>
  <c r="J18"/>
  <c r="L18" s="1"/>
  <c r="L17"/>
  <c r="J17"/>
  <c r="J15"/>
  <c r="L15" s="1"/>
  <c r="J14"/>
  <c r="L14" s="1"/>
  <c r="L13"/>
  <c r="J13"/>
  <c r="L12"/>
  <c r="J12"/>
  <c r="J10"/>
  <c r="L10" s="1"/>
  <c r="J9"/>
  <c r="L9" s="1"/>
  <c r="J8"/>
  <c r="L8" s="1"/>
  <c r="J7"/>
  <c r="L7" s="1"/>
  <c r="J6"/>
  <c r="L6" s="1"/>
  <c r="J5"/>
  <c r="L5" s="1"/>
  <c r="J3"/>
  <c r="L3" s="1"/>
</calcChain>
</file>

<file path=xl/sharedStrings.xml><?xml version="1.0" encoding="utf-8"?>
<sst xmlns="http://schemas.openxmlformats.org/spreadsheetml/2006/main" count="508" uniqueCount="199">
  <si>
    <t>Výsledky Kokořín  9.3.2024</t>
  </si>
  <si>
    <t>Poř.</t>
  </si>
  <si>
    <t>Celk.</t>
  </si>
  <si>
    <t>Dvořáková</t>
  </si>
  <si>
    <t>Petra</t>
  </si>
  <si>
    <t>LB</t>
  </si>
  <si>
    <t>Ž</t>
  </si>
  <si>
    <t>Kubát</t>
  </si>
  <si>
    <t>Karel</t>
  </si>
  <si>
    <t>Adult</t>
  </si>
  <si>
    <t>Prejza</t>
  </si>
  <si>
    <t>Tomáš</t>
  </si>
  <si>
    <t>Kosina</t>
  </si>
  <si>
    <t>Vlastimil</t>
  </si>
  <si>
    <t>Pokorný</t>
  </si>
  <si>
    <t>Jan</t>
  </si>
  <si>
    <t>Chrastina</t>
  </si>
  <si>
    <t>Samuel</t>
  </si>
  <si>
    <t>Vajgl</t>
  </si>
  <si>
    <t>Petr</t>
  </si>
  <si>
    <t>Obročníková</t>
  </si>
  <si>
    <t>Dobra</t>
  </si>
  <si>
    <t>HB</t>
  </si>
  <si>
    <t>Gonzalezová</t>
  </si>
  <si>
    <t>Anna</t>
  </si>
  <si>
    <t>Szentesi</t>
  </si>
  <si>
    <t>Michaela</t>
  </si>
  <si>
    <t>Herotová</t>
  </si>
  <si>
    <t>Jana</t>
  </si>
  <si>
    <t>Růžička</t>
  </si>
  <si>
    <t>Miroslav</t>
  </si>
  <si>
    <t>Jakub</t>
  </si>
  <si>
    <t>Král</t>
  </si>
  <si>
    <t>Patrik</t>
  </si>
  <si>
    <t>Musil</t>
  </si>
  <si>
    <t>Martin</t>
  </si>
  <si>
    <t>Haidlmaier</t>
  </si>
  <si>
    <t>Ondřej</t>
  </si>
  <si>
    <t>Samec</t>
  </si>
  <si>
    <t>Stoklasa</t>
  </si>
  <si>
    <t>Bajtl</t>
  </si>
  <si>
    <t>Pavel</t>
  </si>
  <si>
    <t>BB</t>
  </si>
  <si>
    <t>Svoboda</t>
  </si>
  <si>
    <t>Kamil</t>
  </si>
  <si>
    <t>Vácha</t>
  </si>
  <si>
    <t>Kolář</t>
  </si>
  <si>
    <t>Roman</t>
  </si>
  <si>
    <t>Dosedla</t>
  </si>
  <si>
    <t>Havlíček</t>
  </si>
  <si>
    <t>Šafr</t>
  </si>
  <si>
    <t>Veselý</t>
  </si>
  <si>
    <t>Jurík</t>
  </si>
  <si>
    <t>Marián</t>
  </si>
  <si>
    <t>Tesař</t>
  </si>
  <si>
    <t>Mahdal</t>
  </si>
  <si>
    <t>Aleš</t>
  </si>
  <si>
    <t>Dlesek</t>
  </si>
  <si>
    <t>Hamburg</t>
  </si>
  <si>
    <t>Alexandr</t>
  </si>
  <si>
    <t>Dudich</t>
  </si>
  <si>
    <t>Alexander</t>
  </si>
  <si>
    <t>Dvořák</t>
  </si>
  <si>
    <t>Čejpová</t>
  </si>
  <si>
    <t>Kateřina</t>
  </si>
  <si>
    <t>Jindříšková</t>
  </si>
  <si>
    <t>Nikola Lara</t>
  </si>
  <si>
    <t>Vilgoš</t>
  </si>
  <si>
    <t>Robin</t>
  </si>
  <si>
    <t>Junior</t>
  </si>
  <si>
    <t>Marek</t>
  </si>
  <si>
    <t>Žitník</t>
  </si>
  <si>
    <t>Štěpán</t>
  </si>
  <si>
    <t>Gavenda</t>
  </si>
  <si>
    <t>Vojtěch</t>
  </si>
  <si>
    <t>Trejbal</t>
  </si>
  <si>
    <t>Matyáš</t>
  </si>
  <si>
    <t>Magdalena</t>
  </si>
  <si>
    <t>Kotva</t>
  </si>
  <si>
    <t>Brožek</t>
  </si>
  <si>
    <t>Jiří</t>
  </si>
  <si>
    <t>BHR</t>
  </si>
  <si>
    <t>Sporek</t>
  </si>
  <si>
    <t>Müller</t>
  </si>
  <si>
    <t>Kocfelda</t>
  </si>
  <si>
    <t>Čuba</t>
  </si>
  <si>
    <t>Ludvík</t>
  </si>
  <si>
    <t>Krejča</t>
  </si>
  <si>
    <t>Šidák</t>
  </si>
  <si>
    <t>Jaroslav</t>
  </si>
  <si>
    <t>Hýbner</t>
  </si>
  <si>
    <t>Stárek</t>
  </si>
  <si>
    <t>Josef</t>
  </si>
  <si>
    <t>Žán</t>
  </si>
  <si>
    <t>Vladimír</t>
  </si>
  <si>
    <t>Gelnar</t>
  </si>
  <si>
    <t>Zajíc</t>
  </si>
  <si>
    <t>Klement</t>
  </si>
  <si>
    <t>Hušek</t>
  </si>
  <si>
    <t>Antonín</t>
  </si>
  <si>
    <t>Ostenová</t>
  </si>
  <si>
    <t>Jitka</t>
  </si>
  <si>
    <t>Búbelová</t>
  </si>
  <si>
    <t>Lenka</t>
  </si>
  <si>
    <t>Horníková</t>
  </si>
  <si>
    <t>Alexandra</t>
  </si>
  <si>
    <t>Spoustová</t>
  </si>
  <si>
    <t>Vavřičková</t>
  </si>
  <si>
    <t>Iveta</t>
  </si>
  <si>
    <t>Ježdík</t>
  </si>
  <si>
    <t>Robert</t>
  </si>
  <si>
    <t>Vet.</t>
  </si>
  <si>
    <t>Kuželák</t>
  </si>
  <si>
    <t>Dalibor</t>
  </si>
  <si>
    <t>Vrána</t>
  </si>
  <si>
    <t>Provazník</t>
  </si>
  <si>
    <t>Dušan</t>
  </si>
  <si>
    <t>Bláha</t>
  </si>
  <si>
    <t>Jáchym</t>
  </si>
  <si>
    <t>Kučera</t>
  </si>
  <si>
    <t>Veneček</t>
  </si>
  <si>
    <t>Přemysl</t>
  </si>
  <si>
    <t>Švarc</t>
  </si>
  <si>
    <t>Stanislav</t>
  </si>
  <si>
    <t>Oldřich</t>
  </si>
  <si>
    <t>Novotný</t>
  </si>
  <si>
    <t>Madurkay</t>
  </si>
  <si>
    <t>TR</t>
  </si>
  <si>
    <t>Kulhavý</t>
  </si>
  <si>
    <t>Faust</t>
  </si>
  <si>
    <t>Frélich</t>
  </si>
  <si>
    <t>Hejna</t>
  </si>
  <si>
    <t>Šlezinger</t>
  </si>
  <si>
    <t>Búll</t>
  </si>
  <si>
    <t>Pospíšil</t>
  </si>
  <si>
    <t>David</t>
  </si>
  <si>
    <t>Ježek</t>
  </si>
  <si>
    <t>Hlůže</t>
  </si>
  <si>
    <t>Baier</t>
  </si>
  <si>
    <t>Ralf</t>
  </si>
  <si>
    <t>Kuncl</t>
  </si>
  <si>
    <t>Černík</t>
  </si>
  <si>
    <t>Libor</t>
  </si>
  <si>
    <t>Nechanický</t>
  </si>
  <si>
    <t>Drazinský</t>
  </si>
  <si>
    <t>Palupčík</t>
  </si>
  <si>
    <t>Simon</t>
  </si>
  <si>
    <t>Brož</t>
  </si>
  <si>
    <t>Kosek</t>
  </si>
  <si>
    <t>Kolínská</t>
  </si>
  <si>
    <t>Karolína</t>
  </si>
  <si>
    <t>Prejzová</t>
  </si>
  <si>
    <t>Kulhavá</t>
  </si>
  <si>
    <t>Zuzana</t>
  </si>
  <si>
    <t>Raulová</t>
  </si>
  <si>
    <t>Helena</t>
  </si>
  <si>
    <t>Mrózková</t>
  </si>
  <si>
    <t>Drazinská</t>
  </si>
  <si>
    <t>Blanka</t>
  </si>
  <si>
    <t>Šromová</t>
  </si>
  <si>
    <t>Sára</t>
  </si>
  <si>
    <t>Žáci</t>
  </si>
  <si>
    <t>Jerie</t>
  </si>
  <si>
    <t>Mudrák</t>
  </si>
  <si>
    <t>Eliáš</t>
  </si>
  <si>
    <t>Adam</t>
  </si>
  <si>
    <t>Žánová</t>
  </si>
  <si>
    <t>Sofie</t>
  </si>
  <si>
    <t>Michta</t>
  </si>
  <si>
    <t>Bartosz</t>
  </si>
  <si>
    <t>FU</t>
  </si>
  <si>
    <t>Pícha</t>
  </si>
  <si>
    <t>Vítězslav</t>
  </si>
  <si>
    <t>Makovský</t>
  </si>
  <si>
    <t>Michal</t>
  </si>
  <si>
    <t>Lörincz</t>
  </si>
  <si>
    <t>Roland</t>
  </si>
  <si>
    <t>BU</t>
  </si>
  <si>
    <t>Kubeček</t>
  </si>
  <si>
    <t>Mikulka</t>
  </si>
  <si>
    <t>René</t>
  </si>
  <si>
    <t>Šudy</t>
  </si>
  <si>
    <t>Wildt</t>
  </si>
  <si>
    <t>Silvie</t>
  </si>
  <si>
    <t>Lukáš</t>
  </si>
  <si>
    <t>Dominik</t>
  </si>
  <si>
    <t>Beláček</t>
  </si>
  <si>
    <t>Luboš</t>
  </si>
  <si>
    <t>CRB</t>
  </si>
  <si>
    <t>Kočí</t>
  </si>
  <si>
    <t>Cerman</t>
  </si>
  <si>
    <t>František</t>
  </si>
  <si>
    <t>Hauer</t>
  </si>
  <si>
    <t>Michael</t>
  </si>
  <si>
    <t>Vinš</t>
  </si>
  <si>
    <t>Průša</t>
  </si>
  <si>
    <t>Šindelář</t>
  </si>
  <si>
    <t>Sebastian</t>
  </si>
  <si>
    <t>Madurkayová</t>
  </si>
</sst>
</file>

<file path=xl/styles.xml><?xml version="1.0" encoding="utf-8"?>
<styleSheet xmlns="http://schemas.openxmlformats.org/spreadsheetml/2006/main">
  <fonts count="4">
    <font>
      <sz val="12"/>
      <color theme="1"/>
      <name val="Calibri"/>
      <family val="2"/>
      <charset val="238"/>
      <scheme val="minor"/>
    </font>
    <font>
      <sz val="14"/>
      <color indexed="8"/>
      <name val="Calibri"/>
      <family val="2"/>
      <charset val="238"/>
    </font>
    <font>
      <b/>
      <u/>
      <sz val="18"/>
      <color indexed="8"/>
      <name val="Calibri"/>
      <family val="2"/>
      <charset val="238"/>
    </font>
    <font>
      <b/>
      <sz val="14"/>
      <color indexed="8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Fill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center" vertical="center"/>
    </xf>
    <xf numFmtId="0" fontId="1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/>
    </xf>
    <xf numFmtId="2" fontId="1" fillId="0" borderId="0" xfId="0" applyNumberFormat="1" applyFont="1" applyFill="1" applyAlignment="1" applyProtection="1">
      <alignment horizontal="center" vertical="center"/>
    </xf>
    <xf numFmtId="2" fontId="1" fillId="0" borderId="1" xfId="0" applyNumberFormat="1" applyFont="1" applyFill="1" applyBorder="1" applyAlignment="1" applyProtection="1">
      <alignment horizontal="center" vertical="center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46"/>
  <sheetViews>
    <sheetView tabSelected="1" workbookViewId="0">
      <selection activeCell="P7" sqref="P7"/>
    </sheetView>
  </sheetViews>
  <sheetFormatPr defaultColWidth="13.875" defaultRowHeight="18.75"/>
  <cols>
    <col min="1" max="1" width="5" style="1" customWidth="1"/>
    <col min="2" max="2" width="14.375" style="7" customWidth="1"/>
    <col min="3" max="3" width="11.375" style="7" customWidth="1"/>
    <col min="4" max="5" width="6.875" style="4" customWidth="1"/>
    <col min="6" max="9" width="4.125" style="4" customWidth="1"/>
    <col min="10" max="10" width="6.125" style="4" customWidth="1"/>
    <col min="11" max="11" width="4.375" style="1" customWidth="1"/>
    <col min="12" max="12" width="7.25" style="11" customWidth="1"/>
    <col min="13" max="13" width="7.75" style="5" customWidth="1"/>
    <col min="14" max="14" width="13.875" style="5"/>
    <col min="15" max="15" width="15.625" style="5" customWidth="1"/>
    <col min="16" max="256" width="13.875" style="5"/>
    <col min="257" max="257" width="5" style="5" customWidth="1"/>
    <col min="258" max="258" width="13.5" style="5" customWidth="1"/>
    <col min="259" max="259" width="11.375" style="5" customWidth="1"/>
    <col min="260" max="261" width="6.875" style="5" customWidth="1"/>
    <col min="262" max="265" width="4.125" style="5" customWidth="1"/>
    <col min="266" max="266" width="6.125" style="5" customWidth="1"/>
    <col min="267" max="267" width="4.375" style="5" customWidth="1"/>
    <col min="268" max="268" width="6.375" style="5" customWidth="1"/>
    <col min="269" max="270" width="13.875" style="5"/>
    <col min="271" max="271" width="15.625" style="5" customWidth="1"/>
    <col min="272" max="512" width="13.875" style="5"/>
    <col min="513" max="513" width="5" style="5" customWidth="1"/>
    <col min="514" max="514" width="13.5" style="5" customWidth="1"/>
    <col min="515" max="515" width="11.375" style="5" customWidth="1"/>
    <col min="516" max="517" width="6.875" style="5" customWidth="1"/>
    <col min="518" max="521" width="4.125" style="5" customWidth="1"/>
    <col min="522" max="522" width="6.125" style="5" customWidth="1"/>
    <col min="523" max="523" width="4.375" style="5" customWidth="1"/>
    <col min="524" max="524" width="6.375" style="5" customWidth="1"/>
    <col min="525" max="526" width="13.875" style="5"/>
    <col min="527" max="527" width="15.625" style="5" customWidth="1"/>
    <col min="528" max="768" width="13.875" style="5"/>
    <col min="769" max="769" width="5" style="5" customWidth="1"/>
    <col min="770" max="770" width="13.5" style="5" customWidth="1"/>
    <col min="771" max="771" width="11.375" style="5" customWidth="1"/>
    <col min="772" max="773" width="6.875" style="5" customWidth="1"/>
    <col min="774" max="777" width="4.125" style="5" customWidth="1"/>
    <col min="778" max="778" width="6.125" style="5" customWidth="1"/>
    <col min="779" max="779" width="4.375" style="5" customWidth="1"/>
    <col min="780" max="780" width="6.375" style="5" customWidth="1"/>
    <col min="781" max="782" width="13.875" style="5"/>
    <col min="783" max="783" width="15.625" style="5" customWidth="1"/>
    <col min="784" max="1024" width="13.875" style="5"/>
    <col min="1025" max="1025" width="5" style="5" customWidth="1"/>
    <col min="1026" max="1026" width="13.5" style="5" customWidth="1"/>
    <col min="1027" max="1027" width="11.375" style="5" customWidth="1"/>
    <col min="1028" max="1029" width="6.875" style="5" customWidth="1"/>
    <col min="1030" max="1033" width="4.125" style="5" customWidth="1"/>
    <col min="1034" max="1034" width="6.125" style="5" customWidth="1"/>
    <col min="1035" max="1035" width="4.375" style="5" customWidth="1"/>
    <col min="1036" max="1036" width="6.375" style="5" customWidth="1"/>
    <col min="1037" max="1038" width="13.875" style="5"/>
    <col min="1039" max="1039" width="15.625" style="5" customWidth="1"/>
    <col min="1040" max="1280" width="13.875" style="5"/>
    <col min="1281" max="1281" width="5" style="5" customWidth="1"/>
    <col min="1282" max="1282" width="13.5" style="5" customWidth="1"/>
    <col min="1283" max="1283" width="11.375" style="5" customWidth="1"/>
    <col min="1284" max="1285" width="6.875" style="5" customWidth="1"/>
    <col min="1286" max="1289" width="4.125" style="5" customWidth="1"/>
    <col min="1290" max="1290" width="6.125" style="5" customWidth="1"/>
    <col min="1291" max="1291" width="4.375" style="5" customWidth="1"/>
    <col min="1292" max="1292" width="6.375" style="5" customWidth="1"/>
    <col min="1293" max="1294" width="13.875" style="5"/>
    <col min="1295" max="1295" width="15.625" style="5" customWidth="1"/>
    <col min="1296" max="1536" width="13.875" style="5"/>
    <col min="1537" max="1537" width="5" style="5" customWidth="1"/>
    <col min="1538" max="1538" width="13.5" style="5" customWidth="1"/>
    <col min="1539" max="1539" width="11.375" style="5" customWidth="1"/>
    <col min="1540" max="1541" width="6.875" style="5" customWidth="1"/>
    <col min="1542" max="1545" width="4.125" style="5" customWidth="1"/>
    <col min="1546" max="1546" width="6.125" style="5" customWidth="1"/>
    <col min="1547" max="1547" width="4.375" style="5" customWidth="1"/>
    <col min="1548" max="1548" width="6.375" style="5" customWidth="1"/>
    <col min="1549" max="1550" width="13.875" style="5"/>
    <col min="1551" max="1551" width="15.625" style="5" customWidth="1"/>
    <col min="1552" max="1792" width="13.875" style="5"/>
    <col min="1793" max="1793" width="5" style="5" customWidth="1"/>
    <col min="1794" max="1794" width="13.5" style="5" customWidth="1"/>
    <col min="1795" max="1795" width="11.375" style="5" customWidth="1"/>
    <col min="1796" max="1797" width="6.875" style="5" customWidth="1"/>
    <col min="1798" max="1801" width="4.125" style="5" customWidth="1"/>
    <col min="1802" max="1802" width="6.125" style="5" customWidth="1"/>
    <col min="1803" max="1803" width="4.375" style="5" customWidth="1"/>
    <col min="1804" max="1804" width="6.375" style="5" customWidth="1"/>
    <col min="1805" max="1806" width="13.875" style="5"/>
    <col min="1807" max="1807" width="15.625" style="5" customWidth="1"/>
    <col min="1808" max="2048" width="13.875" style="5"/>
    <col min="2049" max="2049" width="5" style="5" customWidth="1"/>
    <col min="2050" max="2050" width="13.5" style="5" customWidth="1"/>
    <col min="2051" max="2051" width="11.375" style="5" customWidth="1"/>
    <col min="2052" max="2053" width="6.875" style="5" customWidth="1"/>
    <col min="2054" max="2057" width="4.125" style="5" customWidth="1"/>
    <col min="2058" max="2058" width="6.125" style="5" customWidth="1"/>
    <col min="2059" max="2059" width="4.375" style="5" customWidth="1"/>
    <col min="2060" max="2060" width="6.375" style="5" customWidth="1"/>
    <col min="2061" max="2062" width="13.875" style="5"/>
    <col min="2063" max="2063" width="15.625" style="5" customWidth="1"/>
    <col min="2064" max="2304" width="13.875" style="5"/>
    <col min="2305" max="2305" width="5" style="5" customWidth="1"/>
    <col min="2306" max="2306" width="13.5" style="5" customWidth="1"/>
    <col min="2307" max="2307" width="11.375" style="5" customWidth="1"/>
    <col min="2308" max="2309" width="6.875" style="5" customWidth="1"/>
    <col min="2310" max="2313" width="4.125" style="5" customWidth="1"/>
    <col min="2314" max="2314" width="6.125" style="5" customWidth="1"/>
    <col min="2315" max="2315" width="4.375" style="5" customWidth="1"/>
    <col min="2316" max="2316" width="6.375" style="5" customWidth="1"/>
    <col min="2317" max="2318" width="13.875" style="5"/>
    <col min="2319" max="2319" width="15.625" style="5" customWidth="1"/>
    <col min="2320" max="2560" width="13.875" style="5"/>
    <col min="2561" max="2561" width="5" style="5" customWidth="1"/>
    <col min="2562" max="2562" width="13.5" style="5" customWidth="1"/>
    <col min="2563" max="2563" width="11.375" style="5" customWidth="1"/>
    <col min="2564" max="2565" width="6.875" style="5" customWidth="1"/>
    <col min="2566" max="2569" width="4.125" style="5" customWidth="1"/>
    <col min="2570" max="2570" width="6.125" style="5" customWidth="1"/>
    <col min="2571" max="2571" width="4.375" style="5" customWidth="1"/>
    <col min="2572" max="2572" width="6.375" style="5" customWidth="1"/>
    <col min="2573" max="2574" width="13.875" style="5"/>
    <col min="2575" max="2575" width="15.625" style="5" customWidth="1"/>
    <col min="2576" max="2816" width="13.875" style="5"/>
    <col min="2817" max="2817" width="5" style="5" customWidth="1"/>
    <col min="2818" max="2818" width="13.5" style="5" customWidth="1"/>
    <col min="2819" max="2819" width="11.375" style="5" customWidth="1"/>
    <col min="2820" max="2821" width="6.875" style="5" customWidth="1"/>
    <col min="2822" max="2825" width="4.125" style="5" customWidth="1"/>
    <col min="2826" max="2826" width="6.125" style="5" customWidth="1"/>
    <col min="2827" max="2827" width="4.375" style="5" customWidth="1"/>
    <col min="2828" max="2828" width="6.375" style="5" customWidth="1"/>
    <col min="2829" max="2830" width="13.875" style="5"/>
    <col min="2831" max="2831" width="15.625" style="5" customWidth="1"/>
    <col min="2832" max="3072" width="13.875" style="5"/>
    <col min="3073" max="3073" width="5" style="5" customWidth="1"/>
    <col min="3074" max="3074" width="13.5" style="5" customWidth="1"/>
    <col min="3075" max="3075" width="11.375" style="5" customWidth="1"/>
    <col min="3076" max="3077" width="6.875" style="5" customWidth="1"/>
    <col min="3078" max="3081" width="4.125" style="5" customWidth="1"/>
    <col min="3082" max="3082" width="6.125" style="5" customWidth="1"/>
    <col min="3083" max="3083" width="4.375" style="5" customWidth="1"/>
    <col min="3084" max="3084" width="6.375" style="5" customWidth="1"/>
    <col min="3085" max="3086" width="13.875" style="5"/>
    <col min="3087" max="3087" width="15.625" style="5" customWidth="1"/>
    <col min="3088" max="3328" width="13.875" style="5"/>
    <col min="3329" max="3329" width="5" style="5" customWidth="1"/>
    <col min="3330" max="3330" width="13.5" style="5" customWidth="1"/>
    <col min="3331" max="3331" width="11.375" style="5" customWidth="1"/>
    <col min="3332" max="3333" width="6.875" style="5" customWidth="1"/>
    <col min="3334" max="3337" width="4.125" style="5" customWidth="1"/>
    <col min="3338" max="3338" width="6.125" style="5" customWidth="1"/>
    <col min="3339" max="3339" width="4.375" style="5" customWidth="1"/>
    <col min="3340" max="3340" width="6.375" style="5" customWidth="1"/>
    <col min="3341" max="3342" width="13.875" style="5"/>
    <col min="3343" max="3343" width="15.625" style="5" customWidth="1"/>
    <col min="3344" max="3584" width="13.875" style="5"/>
    <col min="3585" max="3585" width="5" style="5" customWidth="1"/>
    <col min="3586" max="3586" width="13.5" style="5" customWidth="1"/>
    <col min="3587" max="3587" width="11.375" style="5" customWidth="1"/>
    <col min="3588" max="3589" width="6.875" style="5" customWidth="1"/>
    <col min="3590" max="3593" width="4.125" style="5" customWidth="1"/>
    <col min="3594" max="3594" width="6.125" style="5" customWidth="1"/>
    <col min="3595" max="3595" width="4.375" style="5" customWidth="1"/>
    <col min="3596" max="3596" width="6.375" style="5" customWidth="1"/>
    <col min="3597" max="3598" width="13.875" style="5"/>
    <col min="3599" max="3599" width="15.625" style="5" customWidth="1"/>
    <col min="3600" max="3840" width="13.875" style="5"/>
    <col min="3841" max="3841" width="5" style="5" customWidth="1"/>
    <col min="3842" max="3842" width="13.5" style="5" customWidth="1"/>
    <col min="3843" max="3843" width="11.375" style="5" customWidth="1"/>
    <col min="3844" max="3845" width="6.875" style="5" customWidth="1"/>
    <col min="3846" max="3849" width="4.125" style="5" customWidth="1"/>
    <col min="3850" max="3850" width="6.125" style="5" customWidth="1"/>
    <col min="3851" max="3851" width="4.375" style="5" customWidth="1"/>
    <col min="3852" max="3852" width="6.375" style="5" customWidth="1"/>
    <col min="3853" max="3854" width="13.875" style="5"/>
    <col min="3855" max="3855" width="15.625" style="5" customWidth="1"/>
    <col min="3856" max="4096" width="13.875" style="5"/>
    <col min="4097" max="4097" width="5" style="5" customWidth="1"/>
    <col min="4098" max="4098" width="13.5" style="5" customWidth="1"/>
    <col min="4099" max="4099" width="11.375" style="5" customWidth="1"/>
    <col min="4100" max="4101" width="6.875" style="5" customWidth="1"/>
    <col min="4102" max="4105" width="4.125" style="5" customWidth="1"/>
    <col min="4106" max="4106" width="6.125" style="5" customWidth="1"/>
    <col min="4107" max="4107" width="4.375" style="5" customWidth="1"/>
    <col min="4108" max="4108" width="6.375" style="5" customWidth="1"/>
    <col min="4109" max="4110" width="13.875" style="5"/>
    <col min="4111" max="4111" width="15.625" style="5" customWidth="1"/>
    <col min="4112" max="4352" width="13.875" style="5"/>
    <col min="4353" max="4353" width="5" style="5" customWidth="1"/>
    <col min="4354" max="4354" width="13.5" style="5" customWidth="1"/>
    <col min="4355" max="4355" width="11.375" style="5" customWidth="1"/>
    <col min="4356" max="4357" width="6.875" style="5" customWidth="1"/>
    <col min="4358" max="4361" width="4.125" style="5" customWidth="1"/>
    <col min="4362" max="4362" width="6.125" style="5" customWidth="1"/>
    <col min="4363" max="4363" width="4.375" style="5" customWidth="1"/>
    <col min="4364" max="4364" width="6.375" style="5" customWidth="1"/>
    <col min="4365" max="4366" width="13.875" style="5"/>
    <col min="4367" max="4367" width="15.625" style="5" customWidth="1"/>
    <col min="4368" max="4608" width="13.875" style="5"/>
    <col min="4609" max="4609" width="5" style="5" customWidth="1"/>
    <col min="4610" max="4610" width="13.5" style="5" customWidth="1"/>
    <col min="4611" max="4611" width="11.375" style="5" customWidth="1"/>
    <col min="4612" max="4613" width="6.875" style="5" customWidth="1"/>
    <col min="4614" max="4617" width="4.125" style="5" customWidth="1"/>
    <col min="4618" max="4618" width="6.125" style="5" customWidth="1"/>
    <col min="4619" max="4619" width="4.375" style="5" customWidth="1"/>
    <col min="4620" max="4620" width="6.375" style="5" customWidth="1"/>
    <col min="4621" max="4622" width="13.875" style="5"/>
    <col min="4623" max="4623" width="15.625" style="5" customWidth="1"/>
    <col min="4624" max="4864" width="13.875" style="5"/>
    <col min="4865" max="4865" width="5" style="5" customWidth="1"/>
    <col min="4866" max="4866" width="13.5" style="5" customWidth="1"/>
    <col min="4867" max="4867" width="11.375" style="5" customWidth="1"/>
    <col min="4868" max="4869" width="6.875" style="5" customWidth="1"/>
    <col min="4870" max="4873" width="4.125" style="5" customWidth="1"/>
    <col min="4874" max="4874" width="6.125" style="5" customWidth="1"/>
    <col min="4875" max="4875" width="4.375" style="5" customWidth="1"/>
    <col min="4876" max="4876" width="6.375" style="5" customWidth="1"/>
    <col min="4877" max="4878" width="13.875" style="5"/>
    <col min="4879" max="4879" width="15.625" style="5" customWidth="1"/>
    <col min="4880" max="5120" width="13.875" style="5"/>
    <col min="5121" max="5121" width="5" style="5" customWidth="1"/>
    <col min="5122" max="5122" width="13.5" style="5" customWidth="1"/>
    <col min="5123" max="5123" width="11.375" style="5" customWidth="1"/>
    <col min="5124" max="5125" width="6.875" style="5" customWidth="1"/>
    <col min="5126" max="5129" width="4.125" style="5" customWidth="1"/>
    <col min="5130" max="5130" width="6.125" style="5" customWidth="1"/>
    <col min="5131" max="5131" width="4.375" style="5" customWidth="1"/>
    <col min="5132" max="5132" width="6.375" style="5" customWidth="1"/>
    <col min="5133" max="5134" width="13.875" style="5"/>
    <col min="5135" max="5135" width="15.625" style="5" customWidth="1"/>
    <col min="5136" max="5376" width="13.875" style="5"/>
    <col min="5377" max="5377" width="5" style="5" customWidth="1"/>
    <col min="5378" max="5378" width="13.5" style="5" customWidth="1"/>
    <col min="5379" max="5379" width="11.375" style="5" customWidth="1"/>
    <col min="5380" max="5381" width="6.875" style="5" customWidth="1"/>
    <col min="5382" max="5385" width="4.125" style="5" customWidth="1"/>
    <col min="5386" max="5386" width="6.125" style="5" customWidth="1"/>
    <col min="5387" max="5387" width="4.375" style="5" customWidth="1"/>
    <col min="5388" max="5388" width="6.375" style="5" customWidth="1"/>
    <col min="5389" max="5390" width="13.875" style="5"/>
    <col min="5391" max="5391" width="15.625" style="5" customWidth="1"/>
    <col min="5392" max="5632" width="13.875" style="5"/>
    <col min="5633" max="5633" width="5" style="5" customWidth="1"/>
    <col min="5634" max="5634" width="13.5" style="5" customWidth="1"/>
    <col min="5635" max="5635" width="11.375" style="5" customWidth="1"/>
    <col min="5636" max="5637" width="6.875" style="5" customWidth="1"/>
    <col min="5638" max="5641" width="4.125" style="5" customWidth="1"/>
    <col min="5642" max="5642" width="6.125" style="5" customWidth="1"/>
    <col min="5643" max="5643" width="4.375" style="5" customWidth="1"/>
    <col min="5644" max="5644" width="6.375" style="5" customWidth="1"/>
    <col min="5645" max="5646" width="13.875" style="5"/>
    <col min="5647" max="5647" width="15.625" style="5" customWidth="1"/>
    <col min="5648" max="5888" width="13.875" style="5"/>
    <col min="5889" max="5889" width="5" style="5" customWidth="1"/>
    <col min="5890" max="5890" width="13.5" style="5" customWidth="1"/>
    <col min="5891" max="5891" width="11.375" style="5" customWidth="1"/>
    <col min="5892" max="5893" width="6.875" style="5" customWidth="1"/>
    <col min="5894" max="5897" width="4.125" style="5" customWidth="1"/>
    <col min="5898" max="5898" width="6.125" style="5" customWidth="1"/>
    <col min="5899" max="5899" width="4.375" style="5" customWidth="1"/>
    <col min="5900" max="5900" width="6.375" style="5" customWidth="1"/>
    <col min="5901" max="5902" width="13.875" style="5"/>
    <col min="5903" max="5903" width="15.625" style="5" customWidth="1"/>
    <col min="5904" max="6144" width="13.875" style="5"/>
    <col min="6145" max="6145" width="5" style="5" customWidth="1"/>
    <col min="6146" max="6146" width="13.5" style="5" customWidth="1"/>
    <col min="6147" max="6147" width="11.375" style="5" customWidth="1"/>
    <col min="6148" max="6149" width="6.875" style="5" customWidth="1"/>
    <col min="6150" max="6153" width="4.125" style="5" customWidth="1"/>
    <col min="6154" max="6154" width="6.125" style="5" customWidth="1"/>
    <col min="6155" max="6155" width="4.375" style="5" customWidth="1"/>
    <col min="6156" max="6156" width="6.375" style="5" customWidth="1"/>
    <col min="6157" max="6158" width="13.875" style="5"/>
    <col min="6159" max="6159" width="15.625" style="5" customWidth="1"/>
    <col min="6160" max="6400" width="13.875" style="5"/>
    <col min="6401" max="6401" width="5" style="5" customWidth="1"/>
    <col min="6402" max="6402" width="13.5" style="5" customWidth="1"/>
    <col min="6403" max="6403" width="11.375" style="5" customWidth="1"/>
    <col min="6404" max="6405" width="6.875" style="5" customWidth="1"/>
    <col min="6406" max="6409" width="4.125" style="5" customWidth="1"/>
    <col min="6410" max="6410" width="6.125" style="5" customWidth="1"/>
    <col min="6411" max="6411" width="4.375" style="5" customWidth="1"/>
    <col min="6412" max="6412" width="6.375" style="5" customWidth="1"/>
    <col min="6413" max="6414" width="13.875" style="5"/>
    <col min="6415" max="6415" width="15.625" style="5" customWidth="1"/>
    <col min="6416" max="6656" width="13.875" style="5"/>
    <col min="6657" max="6657" width="5" style="5" customWidth="1"/>
    <col min="6658" max="6658" width="13.5" style="5" customWidth="1"/>
    <col min="6659" max="6659" width="11.375" style="5" customWidth="1"/>
    <col min="6660" max="6661" width="6.875" style="5" customWidth="1"/>
    <col min="6662" max="6665" width="4.125" style="5" customWidth="1"/>
    <col min="6666" max="6666" width="6.125" style="5" customWidth="1"/>
    <col min="6667" max="6667" width="4.375" style="5" customWidth="1"/>
    <col min="6668" max="6668" width="6.375" style="5" customWidth="1"/>
    <col min="6669" max="6670" width="13.875" style="5"/>
    <col min="6671" max="6671" width="15.625" style="5" customWidth="1"/>
    <col min="6672" max="6912" width="13.875" style="5"/>
    <col min="6913" max="6913" width="5" style="5" customWidth="1"/>
    <col min="6914" max="6914" width="13.5" style="5" customWidth="1"/>
    <col min="6915" max="6915" width="11.375" style="5" customWidth="1"/>
    <col min="6916" max="6917" width="6.875" style="5" customWidth="1"/>
    <col min="6918" max="6921" width="4.125" style="5" customWidth="1"/>
    <col min="6922" max="6922" width="6.125" style="5" customWidth="1"/>
    <col min="6923" max="6923" width="4.375" style="5" customWidth="1"/>
    <col min="6924" max="6924" width="6.375" style="5" customWidth="1"/>
    <col min="6925" max="6926" width="13.875" style="5"/>
    <col min="6927" max="6927" width="15.625" style="5" customWidth="1"/>
    <col min="6928" max="7168" width="13.875" style="5"/>
    <col min="7169" max="7169" width="5" style="5" customWidth="1"/>
    <col min="7170" max="7170" width="13.5" style="5" customWidth="1"/>
    <col min="7171" max="7171" width="11.375" style="5" customWidth="1"/>
    <col min="7172" max="7173" width="6.875" style="5" customWidth="1"/>
    <col min="7174" max="7177" width="4.125" style="5" customWidth="1"/>
    <col min="7178" max="7178" width="6.125" style="5" customWidth="1"/>
    <col min="7179" max="7179" width="4.375" style="5" customWidth="1"/>
    <col min="7180" max="7180" width="6.375" style="5" customWidth="1"/>
    <col min="7181" max="7182" width="13.875" style="5"/>
    <col min="7183" max="7183" width="15.625" style="5" customWidth="1"/>
    <col min="7184" max="7424" width="13.875" style="5"/>
    <col min="7425" max="7425" width="5" style="5" customWidth="1"/>
    <col min="7426" max="7426" width="13.5" style="5" customWidth="1"/>
    <col min="7427" max="7427" width="11.375" style="5" customWidth="1"/>
    <col min="7428" max="7429" width="6.875" style="5" customWidth="1"/>
    <col min="7430" max="7433" width="4.125" style="5" customWidth="1"/>
    <col min="7434" max="7434" width="6.125" style="5" customWidth="1"/>
    <col min="7435" max="7435" width="4.375" style="5" customWidth="1"/>
    <col min="7436" max="7436" width="6.375" style="5" customWidth="1"/>
    <col min="7437" max="7438" width="13.875" style="5"/>
    <col min="7439" max="7439" width="15.625" style="5" customWidth="1"/>
    <col min="7440" max="7680" width="13.875" style="5"/>
    <col min="7681" max="7681" width="5" style="5" customWidth="1"/>
    <col min="7682" max="7682" width="13.5" style="5" customWidth="1"/>
    <col min="7683" max="7683" width="11.375" style="5" customWidth="1"/>
    <col min="7684" max="7685" width="6.875" style="5" customWidth="1"/>
    <col min="7686" max="7689" width="4.125" style="5" customWidth="1"/>
    <col min="7690" max="7690" width="6.125" style="5" customWidth="1"/>
    <col min="7691" max="7691" width="4.375" style="5" customWidth="1"/>
    <col min="7692" max="7692" width="6.375" style="5" customWidth="1"/>
    <col min="7693" max="7694" width="13.875" style="5"/>
    <col min="7695" max="7695" width="15.625" style="5" customWidth="1"/>
    <col min="7696" max="7936" width="13.875" style="5"/>
    <col min="7937" max="7937" width="5" style="5" customWidth="1"/>
    <col min="7938" max="7938" width="13.5" style="5" customWidth="1"/>
    <col min="7939" max="7939" width="11.375" style="5" customWidth="1"/>
    <col min="7940" max="7941" width="6.875" style="5" customWidth="1"/>
    <col min="7942" max="7945" width="4.125" style="5" customWidth="1"/>
    <col min="7946" max="7946" width="6.125" style="5" customWidth="1"/>
    <col min="7947" max="7947" width="4.375" style="5" customWidth="1"/>
    <col min="7948" max="7948" width="6.375" style="5" customWidth="1"/>
    <col min="7949" max="7950" width="13.875" style="5"/>
    <col min="7951" max="7951" width="15.625" style="5" customWidth="1"/>
    <col min="7952" max="8192" width="13.875" style="5"/>
    <col min="8193" max="8193" width="5" style="5" customWidth="1"/>
    <col min="8194" max="8194" width="13.5" style="5" customWidth="1"/>
    <col min="8195" max="8195" width="11.375" style="5" customWidth="1"/>
    <col min="8196" max="8197" width="6.875" style="5" customWidth="1"/>
    <col min="8198" max="8201" width="4.125" style="5" customWidth="1"/>
    <col min="8202" max="8202" width="6.125" style="5" customWidth="1"/>
    <col min="8203" max="8203" width="4.375" style="5" customWidth="1"/>
    <col min="8204" max="8204" width="6.375" style="5" customWidth="1"/>
    <col min="8205" max="8206" width="13.875" style="5"/>
    <col min="8207" max="8207" width="15.625" style="5" customWidth="1"/>
    <col min="8208" max="8448" width="13.875" style="5"/>
    <col min="8449" max="8449" width="5" style="5" customWidth="1"/>
    <col min="8450" max="8450" width="13.5" style="5" customWidth="1"/>
    <col min="8451" max="8451" width="11.375" style="5" customWidth="1"/>
    <col min="8452" max="8453" width="6.875" style="5" customWidth="1"/>
    <col min="8454" max="8457" width="4.125" style="5" customWidth="1"/>
    <col min="8458" max="8458" width="6.125" style="5" customWidth="1"/>
    <col min="8459" max="8459" width="4.375" style="5" customWidth="1"/>
    <col min="8460" max="8460" width="6.375" style="5" customWidth="1"/>
    <col min="8461" max="8462" width="13.875" style="5"/>
    <col min="8463" max="8463" width="15.625" style="5" customWidth="1"/>
    <col min="8464" max="8704" width="13.875" style="5"/>
    <col min="8705" max="8705" width="5" style="5" customWidth="1"/>
    <col min="8706" max="8706" width="13.5" style="5" customWidth="1"/>
    <col min="8707" max="8707" width="11.375" style="5" customWidth="1"/>
    <col min="8708" max="8709" width="6.875" style="5" customWidth="1"/>
    <col min="8710" max="8713" width="4.125" style="5" customWidth="1"/>
    <col min="8714" max="8714" width="6.125" style="5" customWidth="1"/>
    <col min="8715" max="8715" width="4.375" style="5" customWidth="1"/>
    <col min="8716" max="8716" width="6.375" style="5" customWidth="1"/>
    <col min="8717" max="8718" width="13.875" style="5"/>
    <col min="8719" max="8719" width="15.625" style="5" customWidth="1"/>
    <col min="8720" max="8960" width="13.875" style="5"/>
    <col min="8961" max="8961" width="5" style="5" customWidth="1"/>
    <col min="8962" max="8962" width="13.5" style="5" customWidth="1"/>
    <col min="8963" max="8963" width="11.375" style="5" customWidth="1"/>
    <col min="8964" max="8965" width="6.875" style="5" customWidth="1"/>
    <col min="8966" max="8969" width="4.125" style="5" customWidth="1"/>
    <col min="8970" max="8970" width="6.125" style="5" customWidth="1"/>
    <col min="8971" max="8971" width="4.375" style="5" customWidth="1"/>
    <col min="8972" max="8972" width="6.375" style="5" customWidth="1"/>
    <col min="8973" max="8974" width="13.875" style="5"/>
    <col min="8975" max="8975" width="15.625" style="5" customWidth="1"/>
    <col min="8976" max="9216" width="13.875" style="5"/>
    <col min="9217" max="9217" width="5" style="5" customWidth="1"/>
    <col min="9218" max="9218" width="13.5" style="5" customWidth="1"/>
    <col min="9219" max="9219" width="11.375" style="5" customWidth="1"/>
    <col min="9220" max="9221" width="6.875" style="5" customWidth="1"/>
    <col min="9222" max="9225" width="4.125" style="5" customWidth="1"/>
    <col min="9226" max="9226" width="6.125" style="5" customWidth="1"/>
    <col min="9227" max="9227" width="4.375" style="5" customWidth="1"/>
    <col min="9228" max="9228" width="6.375" style="5" customWidth="1"/>
    <col min="9229" max="9230" width="13.875" style="5"/>
    <col min="9231" max="9231" width="15.625" style="5" customWidth="1"/>
    <col min="9232" max="9472" width="13.875" style="5"/>
    <col min="9473" max="9473" width="5" style="5" customWidth="1"/>
    <col min="9474" max="9474" width="13.5" style="5" customWidth="1"/>
    <col min="9475" max="9475" width="11.375" style="5" customWidth="1"/>
    <col min="9476" max="9477" width="6.875" style="5" customWidth="1"/>
    <col min="9478" max="9481" width="4.125" style="5" customWidth="1"/>
    <col min="9482" max="9482" width="6.125" style="5" customWidth="1"/>
    <col min="9483" max="9483" width="4.375" style="5" customWidth="1"/>
    <col min="9484" max="9484" width="6.375" style="5" customWidth="1"/>
    <col min="9485" max="9486" width="13.875" style="5"/>
    <col min="9487" max="9487" width="15.625" style="5" customWidth="1"/>
    <col min="9488" max="9728" width="13.875" style="5"/>
    <col min="9729" max="9729" width="5" style="5" customWidth="1"/>
    <col min="9730" max="9730" width="13.5" style="5" customWidth="1"/>
    <col min="9731" max="9731" width="11.375" style="5" customWidth="1"/>
    <col min="9732" max="9733" width="6.875" style="5" customWidth="1"/>
    <col min="9734" max="9737" width="4.125" style="5" customWidth="1"/>
    <col min="9738" max="9738" width="6.125" style="5" customWidth="1"/>
    <col min="9739" max="9739" width="4.375" style="5" customWidth="1"/>
    <col min="9740" max="9740" width="6.375" style="5" customWidth="1"/>
    <col min="9741" max="9742" width="13.875" style="5"/>
    <col min="9743" max="9743" width="15.625" style="5" customWidth="1"/>
    <col min="9744" max="9984" width="13.875" style="5"/>
    <col min="9985" max="9985" width="5" style="5" customWidth="1"/>
    <col min="9986" max="9986" width="13.5" style="5" customWidth="1"/>
    <col min="9987" max="9987" width="11.375" style="5" customWidth="1"/>
    <col min="9988" max="9989" width="6.875" style="5" customWidth="1"/>
    <col min="9990" max="9993" width="4.125" style="5" customWidth="1"/>
    <col min="9994" max="9994" width="6.125" style="5" customWidth="1"/>
    <col min="9995" max="9995" width="4.375" style="5" customWidth="1"/>
    <col min="9996" max="9996" width="6.375" style="5" customWidth="1"/>
    <col min="9997" max="9998" width="13.875" style="5"/>
    <col min="9999" max="9999" width="15.625" style="5" customWidth="1"/>
    <col min="10000" max="10240" width="13.875" style="5"/>
    <col min="10241" max="10241" width="5" style="5" customWidth="1"/>
    <col min="10242" max="10242" width="13.5" style="5" customWidth="1"/>
    <col min="10243" max="10243" width="11.375" style="5" customWidth="1"/>
    <col min="10244" max="10245" width="6.875" style="5" customWidth="1"/>
    <col min="10246" max="10249" width="4.125" style="5" customWidth="1"/>
    <col min="10250" max="10250" width="6.125" style="5" customWidth="1"/>
    <col min="10251" max="10251" width="4.375" style="5" customWidth="1"/>
    <col min="10252" max="10252" width="6.375" style="5" customWidth="1"/>
    <col min="10253" max="10254" width="13.875" style="5"/>
    <col min="10255" max="10255" width="15.625" style="5" customWidth="1"/>
    <col min="10256" max="10496" width="13.875" style="5"/>
    <col min="10497" max="10497" width="5" style="5" customWidth="1"/>
    <col min="10498" max="10498" width="13.5" style="5" customWidth="1"/>
    <col min="10499" max="10499" width="11.375" style="5" customWidth="1"/>
    <col min="10500" max="10501" width="6.875" style="5" customWidth="1"/>
    <col min="10502" max="10505" width="4.125" style="5" customWidth="1"/>
    <col min="10506" max="10506" width="6.125" style="5" customWidth="1"/>
    <col min="10507" max="10507" width="4.375" style="5" customWidth="1"/>
    <col min="10508" max="10508" width="6.375" style="5" customWidth="1"/>
    <col min="10509" max="10510" width="13.875" style="5"/>
    <col min="10511" max="10511" width="15.625" style="5" customWidth="1"/>
    <col min="10512" max="10752" width="13.875" style="5"/>
    <col min="10753" max="10753" width="5" style="5" customWidth="1"/>
    <col min="10754" max="10754" width="13.5" style="5" customWidth="1"/>
    <col min="10755" max="10755" width="11.375" style="5" customWidth="1"/>
    <col min="10756" max="10757" width="6.875" style="5" customWidth="1"/>
    <col min="10758" max="10761" width="4.125" style="5" customWidth="1"/>
    <col min="10762" max="10762" width="6.125" style="5" customWidth="1"/>
    <col min="10763" max="10763" width="4.375" style="5" customWidth="1"/>
    <col min="10764" max="10764" width="6.375" style="5" customWidth="1"/>
    <col min="10765" max="10766" width="13.875" style="5"/>
    <col min="10767" max="10767" width="15.625" style="5" customWidth="1"/>
    <col min="10768" max="11008" width="13.875" style="5"/>
    <col min="11009" max="11009" width="5" style="5" customWidth="1"/>
    <col min="11010" max="11010" width="13.5" style="5" customWidth="1"/>
    <col min="11011" max="11011" width="11.375" style="5" customWidth="1"/>
    <col min="11012" max="11013" width="6.875" style="5" customWidth="1"/>
    <col min="11014" max="11017" width="4.125" style="5" customWidth="1"/>
    <col min="11018" max="11018" width="6.125" style="5" customWidth="1"/>
    <col min="11019" max="11019" width="4.375" style="5" customWidth="1"/>
    <col min="11020" max="11020" width="6.375" style="5" customWidth="1"/>
    <col min="11021" max="11022" width="13.875" style="5"/>
    <col min="11023" max="11023" width="15.625" style="5" customWidth="1"/>
    <col min="11024" max="11264" width="13.875" style="5"/>
    <col min="11265" max="11265" width="5" style="5" customWidth="1"/>
    <col min="11266" max="11266" width="13.5" style="5" customWidth="1"/>
    <col min="11267" max="11267" width="11.375" style="5" customWidth="1"/>
    <col min="11268" max="11269" width="6.875" style="5" customWidth="1"/>
    <col min="11270" max="11273" width="4.125" style="5" customWidth="1"/>
    <col min="11274" max="11274" width="6.125" style="5" customWidth="1"/>
    <col min="11275" max="11275" width="4.375" style="5" customWidth="1"/>
    <col min="11276" max="11276" width="6.375" style="5" customWidth="1"/>
    <col min="11277" max="11278" width="13.875" style="5"/>
    <col min="11279" max="11279" width="15.625" style="5" customWidth="1"/>
    <col min="11280" max="11520" width="13.875" style="5"/>
    <col min="11521" max="11521" width="5" style="5" customWidth="1"/>
    <col min="11522" max="11522" width="13.5" style="5" customWidth="1"/>
    <col min="11523" max="11523" width="11.375" style="5" customWidth="1"/>
    <col min="11524" max="11525" width="6.875" style="5" customWidth="1"/>
    <col min="11526" max="11529" width="4.125" style="5" customWidth="1"/>
    <col min="11530" max="11530" width="6.125" style="5" customWidth="1"/>
    <col min="11531" max="11531" width="4.375" style="5" customWidth="1"/>
    <col min="11532" max="11532" width="6.375" style="5" customWidth="1"/>
    <col min="11533" max="11534" width="13.875" style="5"/>
    <col min="11535" max="11535" width="15.625" style="5" customWidth="1"/>
    <col min="11536" max="11776" width="13.875" style="5"/>
    <col min="11777" max="11777" width="5" style="5" customWidth="1"/>
    <col min="11778" max="11778" width="13.5" style="5" customWidth="1"/>
    <col min="11779" max="11779" width="11.375" style="5" customWidth="1"/>
    <col min="11780" max="11781" width="6.875" style="5" customWidth="1"/>
    <col min="11782" max="11785" width="4.125" style="5" customWidth="1"/>
    <col min="11786" max="11786" width="6.125" style="5" customWidth="1"/>
    <col min="11787" max="11787" width="4.375" style="5" customWidth="1"/>
    <col min="11788" max="11788" width="6.375" style="5" customWidth="1"/>
    <col min="11789" max="11790" width="13.875" style="5"/>
    <col min="11791" max="11791" width="15.625" style="5" customWidth="1"/>
    <col min="11792" max="12032" width="13.875" style="5"/>
    <col min="12033" max="12033" width="5" style="5" customWidth="1"/>
    <col min="12034" max="12034" width="13.5" style="5" customWidth="1"/>
    <col min="12035" max="12035" width="11.375" style="5" customWidth="1"/>
    <col min="12036" max="12037" width="6.875" style="5" customWidth="1"/>
    <col min="12038" max="12041" width="4.125" style="5" customWidth="1"/>
    <col min="12042" max="12042" width="6.125" style="5" customWidth="1"/>
    <col min="12043" max="12043" width="4.375" style="5" customWidth="1"/>
    <col min="12044" max="12044" width="6.375" style="5" customWidth="1"/>
    <col min="12045" max="12046" width="13.875" style="5"/>
    <col min="12047" max="12047" width="15.625" style="5" customWidth="1"/>
    <col min="12048" max="12288" width="13.875" style="5"/>
    <col min="12289" max="12289" width="5" style="5" customWidth="1"/>
    <col min="12290" max="12290" width="13.5" style="5" customWidth="1"/>
    <col min="12291" max="12291" width="11.375" style="5" customWidth="1"/>
    <col min="12292" max="12293" width="6.875" style="5" customWidth="1"/>
    <col min="12294" max="12297" width="4.125" style="5" customWidth="1"/>
    <col min="12298" max="12298" width="6.125" style="5" customWidth="1"/>
    <col min="12299" max="12299" width="4.375" style="5" customWidth="1"/>
    <col min="12300" max="12300" width="6.375" style="5" customWidth="1"/>
    <col min="12301" max="12302" width="13.875" style="5"/>
    <col min="12303" max="12303" width="15.625" style="5" customWidth="1"/>
    <col min="12304" max="12544" width="13.875" style="5"/>
    <col min="12545" max="12545" width="5" style="5" customWidth="1"/>
    <col min="12546" max="12546" width="13.5" style="5" customWidth="1"/>
    <col min="12547" max="12547" width="11.375" style="5" customWidth="1"/>
    <col min="12548" max="12549" width="6.875" style="5" customWidth="1"/>
    <col min="12550" max="12553" width="4.125" style="5" customWidth="1"/>
    <col min="12554" max="12554" width="6.125" style="5" customWidth="1"/>
    <col min="12555" max="12555" width="4.375" style="5" customWidth="1"/>
    <col min="12556" max="12556" width="6.375" style="5" customWidth="1"/>
    <col min="12557" max="12558" width="13.875" style="5"/>
    <col min="12559" max="12559" width="15.625" style="5" customWidth="1"/>
    <col min="12560" max="12800" width="13.875" style="5"/>
    <col min="12801" max="12801" width="5" style="5" customWidth="1"/>
    <col min="12802" max="12802" width="13.5" style="5" customWidth="1"/>
    <col min="12803" max="12803" width="11.375" style="5" customWidth="1"/>
    <col min="12804" max="12805" width="6.875" style="5" customWidth="1"/>
    <col min="12806" max="12809" width="4.125" style="5" customWidth="1"/>
    <col min="12810" max="12810" width="6.125" style="5" customWidth="1"/>
    <col min="12811" max="12811" width="4.375" style="5" customWidth="1"/>
    <col min="12812" max="12812" width="6.375" style="5" customWidth="1"/>
    <col min="12813" max="12814" width="13.875" style="5"/>
    <col min="12815" max="12815" width="15.625" style="5" customWidth="1"/>
    <col min="12816" max="13056" width="13.875" style="5"/>
    <col min="13057" max="13057" width="5" style="5" customWidth="1"/>
    <col min="13058" max="13058" width="13.5" style="5" customWidth="1"/>
    <col min="13059" max="13059" width="11.375" style="5" customWidth="1"/>
    <col min="13060" max="13061" width="6.875" style="5" customWidth="1"/>
    <col min="13062" max="13065" width="4.125" style="5" customWidth="1"/>
    <col min="13066" max="13066" width="6.125" style="5" customWidth="1"/>
    <col min="13067" max="13067" width="4.375" style="5" customWidth="1"/>
    <col min="13068" max="13068" width="6.375" style="5" customWidth="1"/>
    <col min="13069" max="13070" width="13.875" style="5"/>
    <col min="13071" max="13071" width="15.625" style="5" customWidth="1"/>
    <col min="13072" max="13312" width="13.875" style="5"/>
    <col min="13313" max="13313" width="5" style="5" customWidth="1"/>
    <col min="13314" max="13314" width="13.5" style="5" customWidth="1"/>
    <col min="13315" max="13315" width="11.375" style="5" customWidth="1"/>
    <col min="13316" max="13317" width="6.875" style="5" customWidth="1"/>
    <col min="13318" max="13321" width="4.125" style="5" customWidth="1"/>
    <col min="13322" max="13322" width="6.125" style="5" customWidth="1"/>
    <col min="13323" max="13323" width="4.375" style="5" customWidth="1"/>
    <col min="13324" max="13324" width="6.375" style="5" customWidth="1"/>
    <col min="13325" max="13326" width="13.875" style="5"/>
    <col min="13327" max="13327" width="15.625" style="5" customWidth="1"/>
    <col min="13328" max="13568" width="13.875" style="5"/>
    <col min="13569" max="13569" width="5" style="5" customWidth="1"/>
    <col min="13570" max="13570" width="13.5" style="5" customWidth="1"/>
    <col min="13571" max="13571" width="11.375" style="5" customWidth="1"/>
    <col min="13572" max="13573" width="6.875" style="5" customWidth="1"/>
    <col min="13574" max="13577" width="4.125" style="5" customWidth="1"/>
    <col min="13578" max="13578" width="6.125" style="5" customWidth="1"/>
    <col min="13579" max="13579" width="4.375" style="5" customWidth="1"/>
    <col min="13580" max="13580" width="6.375" style="5" customWidth="1"/>
    <col min="13581" max="13582" width="13.875" style="5"/>
    <col min="13583" max="13583" width="15.625" style="5" customWidth="1"/>
    <col min="13584" max="13824" width="13.875" style="5"/>
    <col min="13825" max="13825" width="5" style="5" customWidth="1"/>
    <col min="13826" max="13826" width="13.5" style="5" customWidth="1"/>
    <col min="13827" max="13827" width="11.375" style="5" customWidth="1"/>
    <col min="13828" max="13829" width="6.875" style="5" customWidth="1"/>
    <col min="13830" max="13833" width="4.125" style="5" customWidth="1"/>
    <col min="13834" max="13834" width="6.125" style="5" customWidth="1"/>
    <col min="13835" max="13835" width="4.375" style="5" customWidth="1"/>
    <col min="13836" max="13836" width="6.375" style="5" customWidth="1"/>
    <col min="13837" max="13838" width="13.875" style="5"/>
    <col min="13839" max="13839" width="15.625" style="5" customWidth="1"/>
    <col min="13840" max="14080" width="13.875" style="5"/>
    <col min="14081" max="14081" width="5" style="5" customWidth="1"/>
    <col min="14082" max="14082" width="13.5" style="5" customWidth="1"/>
    <col min="14083" max="14083" width="11.375" style="5" customWidth="1"/>
    <col min="14084" max="14085" width="6.875" style="5" customWidth="1"/>
    <col min="14086" max="14089" width="4.125" style="5" customWidth="1"/>
    <col min="14090" max="14090" width="6.125" style="5" customWidth="1"/>
    <col min="14091" max="14091" width="4.375" style="5" customWidth="1"/>
    <col min="14092" max="14092" width="6.375" style="5" customWidth="1"/>
    <col min="14093" max="14094" width="13.875" style="5"/>
    <col min="14095" max="14095" width="15.625" style="5" customWidth="1"/>
    <col min="14096" max="14336" width="13.875" style="5"/>
    <col min="14337" max="14337" width="5" style="5" customWidth="1"/>
    <col min="14338" max="14338" width="13.5" style="5" customWidth="1"/>
    <col min="14339" max="14339" width="11.375" style="5" customWidth="1"/>
    <col min="14340" max="14341" width="6.875" style="5" customWidth="1"/>
    <col min="14342" max="14345" width="4.125" style="5" customWidth="1"/>
    <col min="14346" max="14346" width="6.125" style="5" customWidth="1"/>
    <col min="14347" max="14347" width="4.375" style="5" customWidth="1"/>
    <col min="14348" max="14348" width="6.375" style="5" customWidth="1"/>
    <col min="14349" max="14350" width="13.875" style="5"/>
    <col min="14351" max="14351" width="15.625" style="5" customWidth="1"/>
    <col min="14352" max="14592" width="13.875" style="5"/>
    <col min="14593" max="14593" width="5" style="5" customWidth="1"/>
    <col min="14594" max="14594" width="13.5" style="5" customWidth="1"/>
    <col min="14595" max="14595" width="11.375" style="5" customWidth="1"/>
    <col min="14596" max="14597" width="6.875" style="5" customWidth="1"/>
    <col min="14598" max="14601" width="4.125" style="5" customWidth="1"/>
    <col min="14602" max="14602" width="6.125" style="5" customWidth="1"/>
    <col min="14603" max="14603" width="4.375" style="5" customWidth="1"/>
    <col min="14604" max="14604" width="6.375" style="5" customWidth="1"/>
    <col min="14605" max="14606" width="13.875" style="5"/>
    <col min="14607" max="14607" width="15.625" style="5" customWidth="1"/>
    <col min="14608" max="14848" width="13.875" style="5"/>
    <col min="14849" max="14849" width="5" style="5" customWidth="1"/>
    <col min="14850" max="14850" width="13.5" style="5" customWidth="1"/>
    <col min="14851" max="14851" width="11.375" style="5" customWidth="1"/>
    <col min="14852" max="14853" width="6.875" style="5" customWidth="1"/>
    <col min="14854" max="14857" width="4.125" style="5" customWidth="1"/>
    <col min="14858" max="14858" width="6.125" style="5" customWidth="1"/>
    <col min="14859" max="14859" width="4.375" style="5" customWidth="1"/>
    <col min="14860" max="14860" width="6.375" style="5" customWidth="1"/>
    <col min="14861" max="14862" width="13.875" style="5"/>
    <col min="14863" max="14863" width="15.625" style="5" customWidth="1"/>
    <col min="14864" max="15104" width="13.875" style="5"/>
    <col min="15105" max="15105" width="5" style="5" customWidth="1"/>
    <col min="15106" max="15106" width="13.5" style="5" customWidth="1"/>
    <col min="15107" max="15107" width="11.375" style="5" customWidth="1"/>
    <col min="15108" max="15109" width="6.875" style="5" customWidth="1"/>
    <col min="15110" max="15113" width="4.125" style="5" customWidth="1"/>
    <col min="15114" max="15114" width="6.125" style="5" customWidth="1"/>
    <col min="15115" max="15115" width="4.375" style="5" customWidth="1"/>
    <col min="15116" max="15116" width="6.375" style="5" customWidth="1"/>
    <col min="15117" max="15118" width="13.875" style="5"/>
    <col min="15119" max="15119" width="15.625" style="5" customWidth="1"/>
    <col min="15120" max="15360" width="13.875" style="5"/>
    <col min="15361" max="15361" width="5" style="5" customWidth="1"/>
    <col min="15362" max="15362" width="13.5" style="5" customWidth="1"/>
    <col min="15363" max="15363" width="11.375" style="5" customWidth="1"/>
    <col min="15364" max="15365" width="6.875" style="5" customWidth="1"/>
    <col min="15366" max="15369" width="4.125" style="5" customWidth="1"/>
    <col min="15370" max="15370" width="6.125" style="5" customWidth="1"/>
    <col min="15371" max="15371" width="4.375" style="5" customWidth="1"/>
    <col min="15372" max="15372" width="6.375" style="5" customWidth="1"/>
    <col min="15373" max="15374" width="13.875" style="5"/>
    <col min="15375" max="15375" width="15.625" style="5" customWidth="1"/>
    <col min="15376" max="15616" width="13.875" style="5"/>
    <col min="15617" max="15617" width="5" style="5" customWidth="1"/>
    <col min="15618" max="15618" width="13.5" style="5" customWidth="1"/>
    <col min="15619" max="15619" width="11.375" style="5" customWidth="1"/>
    <col min="15620" max="15621" width="6.875" style="5" customWidth="1"/>
    <col min="15622" max="15625" width="4.125" style="5" customWidth="1"/>
    <col min="15626" max="15626" width="6.125" style="5" customWidth="1"/>
    <col min="15627" max="15627" width="4.375" style="5" customWidth="1"/>
    <col min="15628" max="15628" width="6.375" style="5" customWidth="1"/>
    <col min="15629" max="15630" width="13.875" style="5"/>
    <col min="15631" max="15631" width="15.625" style="5" customWidth="1"/>
    <col min="15632" max="15872" width="13.875" style="5"/>
    <col min="15873" max="15873" width="5" style="5" customWidth="1"/>
    <col min="15874" max="15874" width="13.5" style="5" customWidth="1"/>
    <col min="15875" max="15875" width="11.375" style="5" customWidth="1"/>
    <col min="15876" max="15877" width="6.875" style="5" customWidth="1"/>
    <col min="15878" max="15881" width="4.125" style="5" customWidth="1"/>
    <col min="15882" max="15882" width="6.125" style="5" customWidth="1"/>
    <col min="15883" max="15883" width="4.375" style="5" customWidth="1"/>
    <col min="15884" max="15884" width="6.375" style="5" customWidth="1"/>
    <col min="15885" max="15886" width="13.875" style="5"/>
    <col min="15887" max="15887" width="15.625" style="5" customWidth="1"/>
    <col min="15888" max="16128" width="13.875" style="5"/>
    <col min="16129" max="16129" width="5" style="5" customWidth="1"/>
    <col min="16130" max="16130" width="13.5" style="5" customWidth="1"/>
    <col min="16131" max="16131" width="11.375" style="5" customWidth="1"/>
    <col min="16132" max="16133" width="6.875" style="5" customWidth="1"/>
    <col min="16134" max="16137" width="4.125" style="5" customWidth="1"/>
    <col min="16138" max="16138" width="6.125" style="5" customWidth="1"/>
    <col min="16139" max="16139" width="4.375" style="5" customWidth="1"/>
    <col min="16140" max="16140" width="6.375" style="5" customWidth="1"/>
    <col min="16141" max="16142" width="13.875" style="5"/>
    <col min="16143" max="16143" width="15.625" style="5" customWidth="1"/>
    <col min="16144" max="16384" width="13.875" style="5"/>
  </cols>
  <sheetData>
    <row r="1" spans="1:12" ht="20.100000000000001" customHeight="1">
      <c r="B1" s="2" t="s">
        <v>0</v>
      </c>
      <c r="C1" s="3"/>
    </row>
    <row r="2" spans="1:12">
      <c r="A2" s="6" t="s">
        <v>1</v>
      </c>
      <c r="F2" s="8">
        <v>10</v>
      </c>
      <c r="G2" s="8">
        <v>8</v>
      </c>
      <c r="H2" s="8">
        <v>5</v>
      </c>
      <c r="I2" s="8">
        <v>0</v>
      </c>
      <c r="J2" s="8" t="s">
        <v>2</v>
      </c>
    </row>
    <row r="3" spans="1:12">
      <c r="A3" s="9">
        <v>1</v>
      </c>
      <c r="B3" s="10" t="s">
        <v>3</v>
      </c>
      <c r="C3" s="10" t="s">
        <v>4</v>
      </c>
      <c r="D3" s="9" t="s">
        <v>5</v>
      </c>
      <c r="E3" s="9" t="s">
        <v>6</v>
      </c>
      <c r="F3" s="9">
        <v>3</v>
      </c>
      <c r="G3" s="9">
        <v>17</v>
      </c>
      <c r="H3" s="9">
        <v>29</v>
      </c>
      <c r="I3" s="9">
        <v>11</v>
      </c>
      <c r="J3" s="9">
        <f t="shared" ref="J3:J10" si="0">10*F3+8*G3+5*H3</f>
        <v>311</v>
      </c>
      <c r="K3" s="9">
        <v>30</v>
      </c>
      <c r="L3" s="12">
        <f>AVERAGE(J3/60)</f>
        <v>5.1833333333333336</v>
      </c>
    </row>
    <row r="5" spans="1:12">
      <c r="A5" s="9">
        <v>1</v>
      </c>
      <c r="B5" s="10" t="s">
        <v>7</v>
      </c>
      <c r="C5" s="10" t="s">
        <v>8</v>
      </c>
      <c r="D5" s="9" t="s">
        <v>5</v>
      </c>
      <c r="E5" s="9" t="s">
        <v>9</v>
      </c>
      <c r="F5" s="9">
        <v>7</v>
      </c>
      <c r="G5" s="9">
        <v>15</v>
      </c>
      <c r="H5" s="9">
        <v>24</v>
      </c>
      <c r="I5" s="9">
        <v>14</v>
      </c>
      <c r="J5" s="9">
        <f t="shared" si="0"/>
        <v>310</v>
      </c>
      <c r="K5" s="9">
        <v>30</v>
      </c>
      <c r="L5" s="12">
        <f t="shared" ref="L5:L10" si="1">AVERAGE(J5/60)</f>
        <v>5.166666666666667</v>
      </c>
    </row>
    <row r="6" spans="1:12">
      <c r="A6" s="9">
        <v>2</v>
      </c>
      <c r="B6" s="10" t="s">
        <v>10</v>
      </c>
      <c r="C6" s="10" t="s">
        <v>11</v>
      </c>
      <c r="D6" s="9" t="s">
        <v>5</v>
      </c>
      <c r="E6" s="9" t="s">
        <v>9</v>
      </c>
      <c r="F6" s="9">
        <v>3</v>
      </c>
      <c r="G6" s="9">
        <v>17</v>
      </c>
      <c r="H6" s="9">
        <v>24</v>
      </c>
      <c r="I6" s="9">
        <v>16</v>
      </c>
      <c r="J6" s="9">
        <f t="shared" si="0"/>
        <v>286</v>
      </c>
      <c r="K6" s="9">
        <v>27</v>
      </c>
      <c r="L6" s="12">
        <f t="shared" si="1"/>
        <v>4.7666666666666666</v>
      </c>
    </row>
    <row r="7" spans="1:12">
      <c r="A7" s="9">
        <v>3</v>
      </c>
      <c r="B7" s="10" t="s">
        <v>12</v>
      </c>
      <c r="C7" s="10" t="s">
        <v>13</v>
      </c>
      <c r="D7" s="9" t="s">
        <v>5</v>
      </c>
      <c r="E7" s="9" t="s">
        <v>9</v>
      </c>
      <c r="F7" s="9">
        <v>4</v>
      </c>
      <c r="G7" s="9">
        <v>8</v>
      </c>
      <c r="H7" s="9">
        <v>35</v>
      </c>
      <c r="I7" s="9">
        <v>13</v>
      </c>
      <c r="J7" s="9">
        <f t="shared" si="0"/>
        <v>279</v>
      </c>
      <c r="K7" s="9">
        <v>24</v>
      </c>
      <c r="L7" s="12">
        <f t="shared" si="1"/>
        <v>4.6500000000000004</v>
      </c>
    </row>
    <row r="8" spans="1:12">
      <c r="A8" s="9">
        <v>4</v>
      </c>
      <c r="B8" s="10" t="s">
        <v>14</v>
      </c>
      <c r="C8" s="10" t="s">
        <v>15</v>
      </c>
      <c r="D8" s="9" t="s">
        <v>5</v>
      </c>
      <c r="E8" s="9" t="s">
        <v>9</v>
      </c>
      <c r="F8" s="9">
        <v>6</v>
      </c>
      <c r="G8" s="9">
        <v>6</v>
      </c>
      <c r="H8" s="9">
        <v>27</v>
      </c>
      <c r="I8" s="9">
        <v>21</v>
      </c>
      <c r="J8" s="9">
        <f t="shared" si="0"/>
        <v>243</v>
      </c>
      <c r="K8" s="9">
        <v>21</v>
      </c>
      <c r="L8" s="12">
        <f t="shared" si="1"/>
        <v>4.05</v>
      </c>
    </row>
    <row r="9" spans="1:12">
      <c r="A9" s="9">
        <v>5</v>
      </c>
      <c r="B9" s="10" t="s">
        <v>16</v>
      </c>
      <c r="C9" s="10" t="s">
        <v>17</v>
      </c>
      <c r="D9" s="9" t="s">
        <v>5</v>
      </c>
      <c r="E9" s="9" t="s">
        <v>9</v>
      </c>
      <c r="F9" s="9">
        <v>2</v>
      </c>
      <c r="G9" s="9">
        <v>15</v>
      </c>
      <c r="H9" s="9">
        <v>20</v>
      </c>
      <c r="I9" s="9">
        <v>23</v>
      </c>
      <c r="J9" s="9">
        <f t="shared" si="0"/>
        <v>240</v>
      </c>
      <c r="K9" s="9">
        <v>18</v>
      </c>
      <c r="L9" s="12">
        <f t="shared" si="1"/>
        <v>4</v>
      </c>
    </row>
    <row r="10" spans="1:12">
      <c r="A10" s="9">
        <v>6</v>
      </c>
      <c r="B10" s="10" t="s">
        <v>18</v>
      </c>
      <c r="C10" s="10" t="s">
        <v>19</v>
      </c>
      <c r="D10" s="9" t="s">
        <v>5</v>
      </c>
      <c r="E10" s="9" t="s">
        <v>9</v>
      </c>
      <c r="F10" s="9">
        <v>3</v>
      </c>
      <c r="G10" s="9">
        <v>5</v>
      </c>
      <c r="H10" s="9">
        <v>30</v>
      </c>
      <c r="I10" s="9">
        <v>22</v>
      </c>
      <c r="J10" s="9">
        <f t="shared" si="0"/>
        <v>220</v>
      </c>
      <c r="K10" s="9">
        <v>15</v>
      </c>
      <c r="L10" s="12">
        <f t="shared" si="1"/>
        <v>3.6666666666666665</v>
      </c>
    </row>
    <row r="12" spans="1:12">
      <c r="A12" s="9">
        <v>1</v>
      </c>
      <c r="B12" s="10" t="s">
        <v>20</v>
      </c>
      <c r="C12" s="10" t="s">
        <v>21</v>
      </c>
      <c r="D12" s="9" t="s">
        <v>22</v>
      </c>
      <c r="E12" s="9" t="s">
        <v>6</v>
      </c>
      <c r="F12" s="9">
        <v>1</v>
      </c>
      <c r="G12" s="9">
        <v>13</v>
      </c>
      <c r="H12" s="9">
        <v>29</v>
      </c>
      <c r="I12" s="9">
        <v>17</v>
      </c>
      <c r="J12" s="9">
        <f>10*F12+8*G12+5*H12</f>
        <v>259</v>
      </c>
      <c r="K12" s="9">
        <v>30</v>
      </c>
      <c r="L12" s="12">
        <f>AVERAGE(J12/60)</f>
        <v>4.3166666666666664</v>
      </c>
    </row>
    <row r="13" spans="1:12">
      <c r="A13" s="9">
        <v>2</v>
      </c>
      <c r="B13" s="10" t="s">
        <v>23</v>
      </c>
      <c r="C13" s="10" t="s">
        <v>24</v>
      </c>
      <c r="D13" s="9" t="s">
        <v>22</v>
      </c>
      <c r="E13" s="9" t="s">
        <v>6</v>
      </c>
      <c r="F13" s="9">
        <v>2</v>
      </c>
      <c r="G13" s="9">
        <v>11</v>
      </c>
      <c r="H13" s="9">
        <v>29</v>
      </c>
      <c r="I13" s="9">
        <v>18</v>
      </c>
      <c r="J13" s="9">
        <f>10*F13+8*G13+5*H13</f>
        <v>253</v>
      </c>
      <c r="K13" s="9">
        <v>27</v>
      </c>
      <c r="L13" s="12">
        <f>AVERAGE(J13/60)</f>
        <v>4.2166666666666668</v>
      </c>
    </row>
    <row r="14" spans="1:12">
      <c r="A14" s="9">
        <v>3</v>
      </c>
      <c r="B14" s="10" t="s">
        <v>25</v>
      </c>
      <c r="C14" s="10" t="s">
        <v>26</v>
      </c>
      <c r="D14" s="9" t="s">
        <v>22</v>
      </c>
      <c r="E14" s="9" t="s">
        <v>6</v>
      </c>
      <c r="F14" s="9">
        <v>0</v>
      </c>
      <c r="G14" s="9">
        <v>3</v>
      </c>
      <c r="H14" s="9">
        <v>13</v>
      </c>
      <c r="I14" s="9">
        <v>44</v>
      </c>
      <c r="J14" s="9">
        <f>10*F14+8*G14+5*H14</f>
        <v>89</v>
      </c>
      <c r="K14" s="9">
        <v>24</v>
      </c>
      <c r="L14" s="12">
        <f>AVERAGE(J14/60)</f>
        <v>1.4833333333333334</v>
      </c>
    </row>
    <row r="15" spans="1:12">
      <c r="A15" s="9">
        <v>4</v>
      </c>
      <c r="B15" s="10" t="s">
        <v>27</v>
      </c>
      <c r="C15" s="10" t="s">
        <v>28</v>
      </c>
      <c r="D15" s="9" t="s">
        <v>22</v>
      </c>
      <c r="E15" s="9" t="s">
        <v>6</v>
      </c>
      <c r="F15" s="9">
        <v>0</v>
      </c>
      <c r="G15" s="9">
        <v>1</v>
      </c>
      <c r="H15" s="9">
        <v>13</v>
      </c>
      <c r="I15" s="9">
        <v>46</v>
      </c>
      <c r="J15" s="9">
        <f>10*F15+8*G15+5*H15</f>
        <v>73</v>
      </c>
      <c r="K15" s="9">
        <v>21</v>
      </c>
      <c r="L15" s="12">
        <f>AVERAGE(J15/60)</f>
        <v>1.2166666666666666</v>
      </c>
    </row>
    <row r="17" spans="1:12">
      <c r="A17" s="9">
        <v>1</v>
      </c>
      <c r="B17" s="10" t="s">
        <v>29</v>
      </c>
      <c r="C17" s="10" t="s">
        <v>30</v>
      </c>
      <c r="D17" s="9" t="s">
        <v>22</v>
      </c>
      <c r="E17" s="9" t="s">
        <v>9</v>
      </c>
      <c r="F17" s="9">
        <v>4</v>
      </c>
      <c r="G17" s="9">
        <v>10</v>
      </c>
      <c r="H17" s="9">
        <v>32</v>
      </c>
      <c r="I17" s="9">
        <v>14</v>
      </c>
      <c r="J17" s="9">
        <f t="shared" ref="J17:J23" si="2">10*F17+8*G17+5*H17</f>
        <v>280</v>
      </c>
      <c r="K17" s="9">
        <v>30</v>
      </c>
      <c r="L17" s="12">
        <f t="shared" ref="L17:L23" si="3">AVERAGE(J17/60)</f>
        <v>4.666666666666667</v>
      </c>
    </row>
    <row r="18" spans="1:12">
      <c r="A18" s="9">
        <v>2</v>
      </c>
      <c r="B18" s="10" t="s">
        <v>19</v>
      </c>
      <c r="C18" s="10" t="s">
        <v>31</v>
      </c>
      <c r="D18" s="9" t="s">
        <v>22</v>
      </c>
      <c r="E18" s="9" t="s">
        <v>9</v>
      </c>
      <c r="F18" s="9">
        <v>2</v>
      </c>
      <c r="G18" s="9">
        <v>14</v>
      </c>
      <c r="H18" s="9">
        <v>29</v>
      </c>
      <c r="I18" s="9">
        <v>15</v>
      </c>
      <c r="J18" s="9">
        <f t="shared" si="2"/>
        <v>277</v>
      </c>
      <c r="K18" s="9">
        <v>27</v>
      </c>
      <c r="L18" s="12">
        <f t="shared" si="3"/>
        <v>4.6166666666666663</v>
      </c>
    </row>
    <row r="19" spans="1:12">
      <c r="A19" s="9">
        <v>3</v>
      </c>
      <c r="B19" s="10" t="s">
        <v>32</v>
      </c>
      <c r="C19" s="10" t="s">
        <v>33</v>
      </c>
      <c r="D19" s="9" t="s">
        <v>22</v>
      </c>
      <c r="E19" s="9" t="s">
        <v>9</v>
      </c>
      <c r="F19" s="9">
        <v>7</v>
      </c>
      <c r="G19" s="9">
        <v>11</v>
      </c>
      <c r="H19" s="9">
        <v>22</v>
      </c>
      <c r="I19" s="9">
        <v>20</v>
      </c>
      <c r="J19" s="9">
        <f t="shared" si="2"/>
        <v>268</v>
      </c>
      <c r="K19" s="9">
        <v>24</v>
      </c>
      <c r="L19" s="12">
        <f t="shared" si="3"/>
        <v>4.4666666666666668</v>
      </c>
    </row>
    <row r="20" spans="1:12">
      <c r="A20" s="9">
        <v>4</v>
      </c>
      <c r="B20" s="10" t="s">
        <v>34</v>
      </c>
      <c r="C20" s="10" t="s">
        <v>35</v>
      </c>
      <c r="D20" s="9" t="s">
        <v>22</v>
      </c>
      <c r="E20" s="9" t="s">
        <v>9</v>
      </c>
      <c r="F20" s="9">
        <v>5</v>
      </c>
      <c r="G20" s="9">
        <v>8</v>
      </c>
      <c r="H20" s="9">
        <v>29</v>
      </c>
      <c r="I20" s="9">
        <v>18</v>
      </c>
      <c r="J20" s="9">
        <f t="shared" si="2"/>
        <v>259</v>
      </c>
      <c r="K20" s="9">
        <v>21</v>
      </c>
      <c r="L20" s="12">
        <f t="shared" si="3"/>
        <v>4.3166666666666664</v>
      </c>
    </row>
    <row r="21" spans="1:12">
      <c r="A21" s="9">
        <v>5</v>
      </c>
      <c r="B21" s="10" t="s">
        <v>36</v>
      </c>
      <c r="C21" s="10" t="s">
        <v>37</v>
      </c>
      <c r="D21" s="9" t="s">
        <v>22</v>
      </c>
      <c r="E21" s="9" t="s">
        <v>9</v>
      </c>
      <c r="F21" s="9">
        <v>5</v>
      </c>
      <c r="G21" s="9">
        <v>10</v>
      </c>
      <c r="H21" s="9">
        <v>23</v>
      </c>
      <c r="I21" s="9">
        <v>22</v>
      </c>
      <c r="J21" s="9">
        <f t="shared" si="2"/>
        <v>245</v>
      </c>
      <c r="K21" s="9">
        <v>18</v>
      </c>
      <c r="L21" s="12">
        <f t="shared" si="3"/>
        <v>4.083333333333333</v>
      </c>
    </row>
    <row r="22" spans="1:12">
      <c r="A22" s="9">
        <v>6</v>
      </c>
      <c r="B22" s="10" t="s">
        <v>38</v>
      </c>
      <c r="C22" s="10" t="s">
        <v>11</v>
      </c>
      <c r="D22" s="9" t="s">
        <v>22</v>
      </c>
      <c r="E22" s="9" t="s">
        <v>9</v>
      </c>
      <c r="F22" s="9">
        <v>3</v>
      </c>
      <c r="G22" s="9">
        <v>9</v>
      </c>
      <c r="H22" s="9">
        <v>27</v>
      </c>
      <c r="I22" s="9">
        <v>21</v>
      </c>
      <c r="J22" s="9">
        <f t="shared" si="2"/>
        <v>237</v>
      </c>
      <c r="K22" s="9">
        <v>15</v>
      </c>
      <c r="L22" s="12">
        <f t="shared" si="3"/>
        <v>3.95</v>
      </c>
    </row>
    <row r="23" spans="1:12">
      <c r="A23" s="9">
        <v>7</v>
      </c>
      <c r="B23" s="10" t="s">
        <v>39</v>
      </c>
      <c r="C23" s="10" t="s">
        <v>37</v>
      </c>
      <c r="D23" s="9" t="s">
        <v>22</v>
      </c>
      <c r="E23" s="9" t="s">
        <v>9</v>
      </c>
      <c r="F23" s="9">
        <v>1</v>
      </c>
      <c r="G23" s="9">
        <v>8</v>
      </c>
      <c r="H23" s="9">
        <v>24</v>
      </c>
      <c r="I23" s="9">
        <v>27</v>
      </c>
      <c r="J23" s="9">
        <f t="shared" si="2"/>
        <v>194</v>
      </c>
      <c r="K23" s="9">
        <v>12</v>
      </c>
      <c r="L23" s="12">
        <f t="shared" si="3"/>
        <v>3.2333333333333334</v>
      </c>
    </row>
    <row r="25" spans="1:12">
      <c r="A25" s="9">
        <v>1</v>
      </c>
      <c r="B25" s="10" t="s">
        <v>40</v>
      </c>
      <c r="C25" s="10" t="s">
        <v>41</v>
      </c>
      <c r="D25" s="9" t="s">
        <v>42</v>
      </c>
      <c r="E25" s="9" t="s">
        <v>9</v>
      </c>
      <c r="F25" s="9">
        <v>25</v>
      </c>
      <c r="G25" s="9">
        <v>18</v>
      </c>
      <c r="H25" s="9">
        <v>16</v>
      </c>
      <c r="I25" s="9">
        <v>1</v>
      </c>
      <c r="J25" s="9">
        <f t="shared" ref="J25:J39" si="4">10*F25+8*G25+5*H25</f>
        <v>474</v>
      </c>
      <c r="K25" s="9">
        <v>30</v>
      </c>
      <c r="L25" s="12">
        <f t="shared" ref="L25:L39" si="5">AVERAGE(J25/60)</f>
        <v>7.9</v>
      </c>
    </row>
    <row r="26" spans="1:12">
      <c r="A26" s="9">
        <v>2</v>
      </c>
      <c r="B26" s="10" t="s">
        <v>43</v>
      </c>
      <c r="C26" s="10" t="s">
        <v>44</v>
      </c>
      <c r="D26" s="9" t="s">
        <v>42</v>
      </c>
      <c r="E26" s="9" t="s">
        <v>9</v>
      </c>
      <c r="F26" s="9">
        <v>12</v>
      </c>
      <c r="G26" s="9">
        <v>25</v>
      </c>
      <c r="H26" s="9">
        <v>18</v>
      </c>
      <c r="I26" s="9">
        <v>5</v>
      </c>
      <c r="J26" s="9">
        <f t="shared" si="4"/>
        <v>410</v>
      </c>
      <c r="K26" s="9">
        <v>27</v>
      </c>
      <c r="L26" s="12">
        <f t="shared" si="5"/>
        <v>6.833333333333333</v>
      </c>
    </row>
    <row r="27" spans="1:12">
      <c r="A27" s="9">
        <v>3</v>
      </c>
      <c r="B27" s="10" t="s">
        <v>45</v>
      </c>
      <c r="C27" s="10" t="s">
        <v>19</v>
      </c>
      <c r="D27" s="9" t="s">
        <v>42</v>
      </c>
      <c r="E27" s="9" t="s">
        <v>9</v>
      </c>
      <c r="F27" s="9">
        <v>15</v>
      </c>
      <c r="G27" s="9">
        <v>20</v>
      </c>
      <c r="H27" s="9">
        <v>19</v>
      </c>
      <c r="I27" s="9">
        <v>6</v>
      </c>
      <c r="J27" s="9">
        <f t="shared" si="4"/>
        <v>405</v>
      </c>
      <c r="K27" s="9">
        <v>24</v>
      </c>
      <c r="L27" s="12">
        <f t="shared" si="5"/>
        <v>6.75</v>
      </c>
    </row>
    <row r="28" spans="1:12">
      <c r="A28" s="9">
        <v>4</v>
      </c>
      <c r="B28" s="10" t="s">
        <v>46</v>
      </c>
      <c r="C28" s="10" t="s">
        <v>47</v>
      </c>
      <c r="D28" s="9" t="s">
        <v>42</v>
      </c>
      <c r="E28" s="9" t="s">
        <v>9</v>
      </c>
      <c r="F28" s="9">
        <v>11</v>
      </c>
      <c r="G28" s="9">
        <v>23</v>
      </c>
      <c r="H28" s="9">
        <v>19</v>
      </c>
      <c r="I28" s="9">
        <v>7</v>
      </c>
      <c r="J28" s="9">
        <f t="shared" si="4"/>
        <v>389</v>
      </c>
      <c r="K28" s="9">
        <v>21</v>
      </c>
      <c r="L28" s="12">
        <f t="shared" si="5"/>
        <v>6.4833333333333334</v>
      </c>
    </row>
    <row r="29" spans="1:12">
      <c r="A29" s="9">
        <v>5</v>
      </c>
      <c r="B29" s="10" t="s">
        <v>48</v>
      </c>
      <c r="C29" s="10" t="s">
        <v>15</v>
      </c>
      <c r="D29" s="9" t="s">
        <v>42</v>
      </c>
      <c r="E29" s="9" t="s">
        <v>9</v>
      </c>
      <c r="F29" s="9">
        <v>7</v>
      </c>
      <c r="G29" s="9">
        <v>27</v>
      </c>
      <c r="H29" s="9">
        <v>20</v>
      </c>
      <c r="I29" s="9">
        <v>6</v>
      </c>
      <c r="J29" s="9">
        <f t="shared" si="4"/>
        <v>386</v>
      </c>
      <c r="K29" s="9">
        <v>18</v>
      </c>
      <c r="L29" s="12">
        <f t="shared" si="5"/>
        <v>6.4333333333333336</v>
      </c>
    </row>
    <row r="30" spans="1:12">
      <c r="A30" s="9">
        <v>6</v>
      </c>
      <c r="B30" s="10" t="s">
        <v>49</v>
      </c>
      <c r="C30" s="10" t="s">
        <v>11</v>
      </c>
      <c r="D30" s="9" t="s">
        <v>42</v>
      </c>
      <c r="E30" s="9" t="s">
        <v>9</v>
      </c>
      <c r="F30" s="9">
        <v>11</v>
      </c>
      <c r="G30" s="9">
        <v>18</v>
      </c>
      <c r="H30" s="9">
        <v>25</v>
      </c>
      <c r="I30" s="9">
        <v>6</v>
      </c>
      <c r="J30" s="9">
        <f t="shared" si="4"/>
        <v>379</v>
      </c>
      <c r="K30" s="9">
        <v>15</v>
      </c>
      <c r="L30" s="12">
        <f t="shared" si="5"/>
        <v>6.3166666666666664</v>
      </c>
    </row>
    <row r="31" spans="1:12">
      <c r="A31" s="9">
        <v>7</v>
      </c>
      <c r="B31" s="10" t="s">
        <v>50</v>
      </c>
      <c r="C31" s="10" t="s">
        <v>35</v>
      </c>
      <c r="D31" s="9" t="s">
        <v>42</v>
      </c>
      <c r="E31" s="9" t="s">
        <v>9</v>
      </c>
      <c r="F31" s="9">
        <v>11</v>
      </c>
      <c r="G31" s="9">
        <v>22</v>
      </c>
      <c r="H31" s="9">
        <v>18</v>
      </c>
      <c r="I31" s="9">
        <v>9</v>
      </c>
      <c r="J31" s="9">
        <f t="shared" si="4"/>
        <v>376</v>
      </c>
      <c r="K31" s="9">
        <v>12</v>
      </c>
      <c r="L31" s="12">
        <f t="shared" si="5"/>
        <v>6.2666666666666666</v>
      </c>
    </row>
    <row r="32" spans="1:12">
      <c r="A32" s="9">
        <v>8</v>
      </c>
      <c r="B32" s="10" t="s">
        <v>51</v>
      </c>
      <c r="C32" s="10" t="s">
        <v>15</v>
      </c>
      <c r="D32" s="9" t="s">
        <v>42</v>
      </c>
      <c r="E32" s="9" t="s">
        <v>9</v>
      </c>
      <c r="F32" s="9">
        <v>12</v>
      </c>
      <c r="G32" s="9">
        <v>20</v>
      </c>
      <c r="H32" s="9">
        <v>19</v>
      </c>
      <c r="I32" s="9">
        <v>9</v>
      </c>
      <c r="J32" s="9">
        <f t="shared" si="4"/>
        <v>375</v>
      </c>
      <c r="K32" s="9">
        <v>9</v>
      </c>
      <c r="L32" s="12">
        <f t="shared" si="5"/>
        <v>6.25</v>
      </c>
    </row>
    <row r="33" spans="1:12">
      <c r="A33" s="9">
        <v>9</v>
      </c>
      <c r="B33" s="10" t="s">
        <v>52</v>
      </c>
      <c r="C33" s="10" t="s">
        <v>53</v>
      </c>
      <c r="D33" s="9" t="s">
        <v>42</v>
      </c>
      <c r="E33" s="9" t="s">
        <v>9</v>
      </c>
      <c r="F33" s="9">
        <v>5</v>
      </c>
      <c r="G33" s="9">
        <v>22</v>
      </c>
      <c r="H33" s="9">
        <v>28</v>
      </c>
      <c r="I33" s="9">
        <v>5</v>
      </c>
      <c r="J33" s="9">
        <f t="shared" si="4"/>
        <v>366</v>
      </c>
      <c r="K33" s="9">
        <v>6</v>
      </c>
      <c r="L33" s="12">
        <f t="shared" si="5"/>
        <v>6.1</v>
      </c>
    </row>
    <row r="34" spans="1:12">
      <c r="A34" s="9">
        <v>10</v>
      </c>
      <c r="B34" s="10" t="s">
        <v>54</v>
      </c>
      <c r="C34" s="10" t="s">
        <v>30</v>
      </c>
      <c r="D34" s="9" t="s">
        <v>42</v>
      </c>
      <c r="E34" s="9" t="s">
        <v>9</v>
      </c>
      <c r="F34" s="9">
        <v>7</v>
      </c>
      <c r="G34" s="9">
        <v>24</v>
      </c>
      <c r="H34" s="9">
        <v>19</v>
      </c>
      <c r="I34" s="9">
        <v>10</v>
      </c>
      <c r="J34" s="9">
        <f t="shared" si="4"/>
        <v>357</v>
      </c>
      <c r="K34" s="9">
        <v>3</v>
      </c>
      <c r="L34" s="12">
        <f t="shared" si="5"/>
        <v>5.95</v>
      </c>
    </row>
    <row r="35" spans="1:12">
      <c r="A35" s="9">
        <v>11</v>
      </c>
      <c r="B35" s="10" t="s">
        <v>55</v>
      </c>
      <c r="C35" s="10" t="s">
        <v>56</v>
      </c>
      <c r="D35" s="9" t="s">
        <v>42</v>
      </c>
      <c r="E35" s="9" t="s">
        <v>9</v>
      </c>
      <c r="F35" s="9">
        <v>9</v>
      </c>
      <c r="G35" s="9">
        <v>17</v>
      </c>
      <c r="H35" s="9">
        <v>22</v>
      </c>
      <c r="I35" s="9">
        <v>12</v>
      </c>
      <c r="J35" s="9">
        <f t="shared" si="4"/>
        <v>336</v>
      </c>
      <c r="K35" s="9">
        <v>0</v>
      </c>
      <c r="L35" s="12">
        <f t="shared" si="5"/>
        <v>5.6</v>
      </c>
    </row>
    <row r="36" spans="1:12">
      <c r="A36" s="9">
        <v>12</v>
      </c>
      <c r="B36" s="10" t="s">
        <v>57</v>
      </c>
      <c r="C36" s="10" t="s">
        <v>19</v>
      </c>
      <c r="D36" s="9" t="s">
        <v>42</v>
      </c>
      <c r="E36" s="9" t="s">
        <v>9</v>
      </c>
      <c r="F36" s="9">
        <v>6</v>
      </c>
      <c r="G36" s="9">
        <v>14</v>
      </c>
      <c r="H36" s="9">
        <v>28</v>
      </c>
      <c r="I36" s="9">
        <v>12</v>
      </c>
      <c r="J36" s="9">
        <f t="shared" si="4"/>
        <v>312</v>
      </c>
      <c r="K36" s="9">
        <v>0</v>
      </c>
      <c r="L36" s="12">
        <f t="shared" si="5"/>
        <v>5.2</v>
      </c>
    </row>
    <row r="37" spans="1:12">
      <c r="A37" s="9">
        <v>13</v>
      </c>
      <c r="B37" s="10" t="s">
        <v>58</v>
      </c>
      <c r="C37" s="10" t="s">
        <v>59</v>
      </c>
      <c r="D37" s="9" t="s">
        <v>42</v>
      </c>
      <c r="E37" s="9" t="s">
        <v>9</v>
      </c>
      <c r="F37" s="9">
        <v>5</v>
      </c>
      <c r="G37" s="9">
        <v>14</v>
      </c>
      <c r="H37" s="9">
        <v>29</v>
      </c>
      <c r="I37" s="9">
        <v>12</v>
      </c>
      <c r="J37" s="9">
        <f t="shared" si="4"/>
        <v>307</v>
      </c>
      <c r="K37" s="9">
        <v>0</v>
      </c>
      <c r="L37" s="12">
        <f t="shared" si="5"/>
        <v>5.1166666666666663</v>
      </c>
    </row>
    <row r="38" spans="1:12">
      <c r="A38" s="9">
        <v>14</v>
      </c>
      <c r="B38" s="10" t="s">
        <v>60</v>
      </c>
      <c r="C38" s="10" t="s">
        <v>61</v>
      </c>
      <c r="D38" s="9" t="s">
        <v>42</v>
      </c>
      <c r="E38" s="9" t="s">
        <v>9</v>
      </c>
      <c r="F38" s="9">
        <v>8</v>
      </c>
      <c r="G38" s="9">
        <v>6</v>
      </c>
      <c r="H38" s="9">
        <v>29</v>
      </c>
      <c r="I38" s="9">
        <v>17</v>
      </c>
      <c r="J38" s="9">
        <f t="shared" si="4"/>
        <v>273</v>
      </c>
      <c r="K38" s="9">
        <v>0</v>
      </c>
      <c r="L38" s="12">
        <f t="shared" si="5"/>
        <v>4.55</v>
      </c>
    </row>
    <row r="39" spans="1:12">
      <c r="A39" s="9">
        <v>15</v>
      </c>
      <c r="B39" s="10" t="s">
        <v>62</v>
      </c>
      <c r="C39" s="10" t="s">
        <v>11</v>
      </c>
      <c r="D39" s="9" t="s">
        <v>42</v>
      </c>
      <c r="E39" s="9" t="s">
        <v>9</v>
      </c>
      <c r="F39" s="9">
        <v>3</v>
      </c>
      <c r="G39" s="9">
        <v>7</v>
      </c>
      <c r="H39" s="9">
        <v>25</v>
      </c>
      <c r="I39" s="9">
        <v>25</v>
      </c>
      <c r="J39" s="9">
        <f t="shared" si="4"/>
        <v>211</v>
      </c>
      <c r="K39" s="9">
        <v>0</v>
      </c>
      <c r="L39" s="12">
        <f t="shared" si="5"/>
        <v>3.5166666666666666</v>
      </c>
    </row>
    <row r="41" spans="1:12">
      <c r="A41" s="9">
        <v>1</v>
      </c>
      <c r="B41" s="10" t="s">
        <v>63</v>
      </c>
      <c r="C41" s="10" t="s">
        <v>64</v>
      </c>
      <c r="D41" s="9" t="s">
        <v>42</v>
      </c>
      <c r="E41" s="9" t="s">
        <v>6</v>
      </c>
      <c r="F41" s="9">
        <v>9</v>
      </c>
      <c r="G41" s="9">
        <v>13</v>
      </c>
      <c r="H41" s="9">
        <v>30</v>
      </c>
      <c r="I41" s="9">
        <v>8</v>
      </c>
      <c r="J41" s="9">
        <f>10*F41+8*G41+5*H41</f>
        <v>344</v>
      </c>
      <c r="K41" s="9">
        <v>30</v>
      </c>
      <c r="L41" s="12">
        <f>AVERAGE(J41/60)</f>
        <v>5.7333333333333334</v>
      </c>
    </row>
    <row r="42" spans="1:12">
      <c r="A42" s="9">
        <v>2</v>
      </c>
      <c r="B42" s="10" t="s">
        <v>65</v>
      </c>
      <c r="C42" s="10" t="s">
        <v>66</v>
      </c>
      <c r="D42" s="9" t="s">
        <v>42</v>
      </c>
      <c r="E42" s="9" t="s">
        <v>6</v>
      </c>
      <c r="F42" s="9">
        <v>2</v>
      </c>
      <c r="G42" s="9">
        <v>5</v>
      </c>
      <c r="H42" s="9">
        <v>26</v>
      </c>
      <c r="I42" s="9">
        <v>27</v>
      </c>
      <c r="J42" s="9">
        <f>10*F42+8*G42+5*H42</f>
        <v>190</v>
      </c>
      <c r="K42" s="9">
        <v>27</v>
      </c>
      <c r="L42" s="12">
        <f>AVERAGE(J42/60)</f>
        <v>3.1666666666666665</v>
      </c>
    </row>
    <row r="44" spans="1:12">
      <c r="A44" s="9">
        <v>1</v>
      </c>
      <c r="B44" s="10" t="s">
        <v>67</v>
      </c>
      <c r="C44" s="10" t="s">
        <v>68</v>
      </c>
      <c r="D44" s="9" t="s">
        <v>69</v>
      </c>
      <c r="E44" s="9" t="s">
        <v>69</v>
      </c>
      <c r="F44" s="9">
        <v>7</v>
      </c>
      <c r="G44" s="9">
        <v>18</v>
      </c>
      <c r="H44" s="9">
        <v>25</v>
      </c>
      <c r="I44" s="9">
        <v>10</v>
      </c>
      <c r="J44" s="9">
        <f t="shared" ref="J44:J50" si="6">10*F44+8*G44+5*H44</f>
        <v>339</v>
      </c>
      <c r="K44" s="9">
        <v>30</v>
      </c>
      <c r="L44" s="12">
        <f t="shared" ref="L44:L50" si="7">AVERAGE(J44/60)</f>
        <v>5.65</v>
      </c>
    </row>
    <row r="45" spans="1:12">
      <c r="A45" s="9">
        <v>2</v>
      </c>
      <c r="B45" s="10" t="s">
        <v>49</v>
      </c>
      <c r="C45" s="10" t="s">
        <v>70</v>
      </c>
      <c r="D45" s="9" t="s">
        <v>69</v>
      </c>
      <c r="E45" s="9" t="s">
        <v>69</v>
      </c>
      <c r="F45" s="9">
        <v>7</v>
      </c>
      <c r="G45" s="9">
        <v>11</v>
      </c>
      <c r="H45" s="9">
        <v>23</v>
      </c>
      <c r="I45" s="9">
        <v>19</v>
      </c>
      <c r="J45" s="9">
        <f t="shared" si="6"/>
        <v>273</v>
      </c>
      <c r="K45" s="9">
        <v>27</v>
      </c>
      <c r="L45" s="12">
        <f t="shared" si="7"/>
        <v>4.55</v>
      </c>
    </row>
    <row r="46" spans="1:12">
      <c r="A46" s="9">
        <v>3</v>
      </c>
      <c r="B46" s="10" t="s">
        <v>71</v>
      </c>
      <c r="C46" s="10" t="s">
        <v>72</v>
      </c>
      <c r="D46" s="9" t="s">
        <v>69</v>
      </c>
      <c r="E46" s="9" t="s">
        <v>69</v>
      </c>
      <c r="F46" s="9">
        <v>3</v>
      </c>
      <c r="G46" s="9">
        <v>13</v>
      </c>
      <c r="H46" s="9">
        <v>25</v>
      </c>
      <c r="I46" s="9">
        <v>19</v>
      </c>
      <c r="J46" s="9">
        <f t="shared" si="6"/>
        <v>259</v>
      </c>
      <c r="K46" s="9">
        <v>24</v>
      </c>
      <c r="L46" s="12">
        <f t="shared" si="7"/>
        <v>4.3166666666666664</v>
      </c>
    </row>
    <row r="47" spans="1:12">
      <c r="A47" s="9">
        <v>4</v>
      </c>
      <c r="B47" s="10" t="s">
        <v>73</v>
      </c>
      <c r="C47" s="10" t="s">
        <v>74</v>
      </c>
      <c r="D47" s="9" t="s">
        <v>69</v>
      </c>
      <c r="E47" s="9" t="s">
        <v>69</v>
      </c>
      <c r="F47" s="9">
        <v>2</v>
      </c>
      <c r="G47" s="9">
        <v>9</v>
      </c>
      <c r="H47" s="9">
        <v>27</v>
      </c>
      <c r="I47" s="9">
        <v>22</v>
      </c>
      <c r="J47" s="9">
        <f t="shared" si="6"/>
        <v>227</v>
      </c>
      <c r="K47" s="9">
        <v>21</v>
      </c>
      <c r="L47" s="12">
        <f t="shared" si="7"/>
        <v>3.7833333333333332</v>
      </c>
    </row>
    <row r="48" spans="1:12">
      <c r="A48" s="9">
        <v>5</v>
      </c>
      <c r="B48" s="10" t="s">
        <v>75</v>
      </c>
      <c r="C48" s="10" t="s">
        <v>76</v>
      </c>
      <c r="D48" s="9" t="s">
        <v>69</v>
      </c>
      <c r="E48" s="9" t="s">
        <v>69</v>
      </c>
      <c r="F48" s="9">
        <v>2</v>
      </c>
      <c r="G48" s="9">
        <v>4</v>
      </c>
      <c r="H48" s="9">
        <v>33</v>
      </c>
      <c r="I48" s="9">
        <v>21</v>
      </c>
      <c r="J48" s="9">
        <f t="shared" si="6"/>
        <v>217</v>
      </c>
      <c r="K48" s="9">
        <v>18</v>
      </c>
      <c r="L48" s="12">
        <f t="shared" si="7"/>
        <v>3.6166666666666667</v>
      </c>
    </row>
    <row r="49" spans="1:12">
      <c r="A49" s="9">
        <v>6</v>
      </c>
      <c r="B49" s="10" t="s">
        <v>27</v>
      </c>
      <c r="C49" s="10" t="s">
        <v>77</v>
      </c>
      <c r="D49" s="9" t="s">
        <v>69</v>
      </c>
      <c r="E49" s="9" t="s">
        <v>69</v>
      </c>
      <c r="F49" s="9">
        <v>0</v>
      </c>
      <c r="G49" s="9">
        <v>5</v>
      </c>
      <c r="H49" s="9">
        <v>26</v>
      </c>
      <c r="I49" s="9">
        <v>29</v>
      </c>
      <c r="J49" s="9">
        <f t="shared" si="6"/>
        <v>170</v>
      </c>
      <c r="K49" s="9">
        <v>15</v>
      </c>
      <c r="L49" s="12">
        <f t="shared" si="7"/>
        <v>2.8333333333333335</v>
      </c>
    </row>
    <row r="50" spans="1:12">
      <c r="A50" s="9">
        <v>7</v>
      </c>
      <c r="B50" s="10" t="s">
        <v>78</v>
      </c>
      <c r="C50" s="10" t="s">
        <v>15</v>
      </c>
      <c r="D50" s="9" t="s">
        <v>69</v>
      </c>
      <c r="E50" s="9" t="s">
        <v>69</v>
      </c>
      <c r="F50" s="9">
        <v>1</v>
      </c>
      <c r="G50" s="9">
        <v>7</v>
      </c>
      <c r="H50" s="9">
        <v>19</v>
      </c>
      <c r="I50" s="9">
        <v>33</v>
      </c>
      <c r="J50" s="9">
        <f t="shared" si="6"/>
        <v>161</v>
      </c>
      <c r="K50" s="9">
        <v>12</v>
      </c>
      <c r="L50" s="12">
        <f t="shared" si="7"/>
        <v>2.6833333333333331</v>
      </c>
    </row>
    <row r="52" spans="1:12">
      <c r="A52" s="9">
        <v>1</v>
      </c>
      <c r="B52" s="10" t="s">
        <v>79</v>
      </c>
      <c r="C52" s="10" t="s">
        <v>80</v>
      </c>
      <c r="D52" s="9" t="s">
        <v>81</v>
      </c>
      <c r="E52" s="9" t="s">
        <v>9</v>
      </c>
      <c r="F52" s="9">
        <v>15</v>
      </c>
      <c r="G52" s="9">
        <v>29</v>
      </c>
      <c r="H52" s="9">
        <v>13</v>
      </c>
      <c r="I52" s="9">
        <v>3</v>
      </c>
      <c r="J52" s="9">
        <f t="shared" ref="J52:J67" si="8">10*F52+8*G52+5*H52</f>
        <v>447</v>
      </c>
      <c r="K52" s="9">
        <v>30</v>
      </c>
      <c r="L52" s="12">
        <f t="shared" ref="L52:L67" si="9">AVERAGE(J52/60)</f>
        <v>7.45</v>
      </c>
    </row>
    <row r="53" spans="1:12">
      <c r="A53" s="9">
        <v>2</v>
      </c>
      <c r="B53" s="10" t="s">
        <v>82</v>
      </c>
      <c r="C53" s="10" t="s">
        <v>35</v>
      </c>
      <c r="D53" s="9" t="s">
        <v>81</v>
      </c>
      <c r="E53" s="9" t="s">
        <v>9</v>
      </c>
      <c r="F53" s="9">
        <v>7</v>
      </c>
      <c r="G53" s="9">
        <v>27</v>
      </c>
      <c r="H53" s="9">
        <v>21</v>
      </c>
      <c r="I53" s="9">
        <v>5</v>
      </c>
      <c r="J53" s="9">
        <f t="shared" si="8"/>
        <v>391</v>
      </c>
      <c r="K53" s="9">
        <v>27</v>
      </c>
      <c r="L53" s="12">
        <f t="shared" si="9"/>
        <v>6.5166666666666666</v>
      </c>
    </row>
    <row r="54" spans="1:12">
      <c r="A54" s="9">
        <v>3</v>
      </c>
      <c r="B54" s="10" t="s">
        <v>83</v>
      </c>
      <c r="C54" s="10" t="s">
        <v>35</v>
      </c>
      <c r="D54" s="9" t="s">
        <v>81</v>
      </c>
      <c r="E54" s="9" t="s">
        <v>9</v>
      </c>
      <c r="F54" s="9">
        <v>8</v>
      </c>
      <c r="G54" s="9">
        <v>18</v>
      </c>
      <c r="H54" s="9">
        <v>29</v>
      </c>
      <c r="I54" s="9">
        <v>5</v>
      </c>
      <c r="J54" s="9">
        <f t="shared" si="8"/>
        <v>369</v>
      </c>
      <c r="K54" s="9">
        <v>24</v>
      </c>
      <c r="L54" s="12">
        <f t="shared" si="9"/>
        <v>6.15</v>
      </c>
    </row>
    <row r="55" spans="1:12">
      <c r="A55" s="9">
        <v>4</v>
      </c>
      <c r="B55" s="10" t="s">
        <v>84</v>
      </c>
      <c r="C55" s="10" t="s">
        <v>80</v>
      </c>
      <c r="D55" s="9" t="s">
        <v>81</v>
      </c>
      <c r="E55" s="9" t="s">
        <v>9</v>
      </c>
      <c r="F55" s="9">
        <v>6</v>
      </c>
      <c r="G55" s="9">
        <v>23</v>
      </c>
      <c r="H55" s="9">
        <v>24</v>
      </c>
      <c r="I55" s="9">
        <v>7</v>
      </c>
      <c r="J55" s="9">
        <f t="shared" si="8"/>
        <v>364</v>
      </c>
      <c r="K55" s="9">
        <v>21</v>
      </c>
      <c r="L55" s="12">
        <f t="shared" si="9"/>
        <v>6.0666666666666664</v>
      </c>
    </row>
    <row r="56" spans="1:12">
      <c r="A56" s="9">
        <v>5</v>
      </c>
      <c r="B56" s="10" t="s">
        <v>85</v>
      </c>
      <c r="C56" s="10" t="s">
        <v>86</v>
      </c>
      <c r="D56" s="9" t="s">
        <v>81</v>
      </c>
      <c r="E56" s="9" t="s">
        <v>9</v>
      </c>
      <c r="F56" s="9">
        <v>11</v>
      </c>
      <c r="G56" s="9">
        <v>17</v>
      </c>
      <c r="H56" s="9">
        <v>22</v>
      </c>
      <c r="I56" s="9">
        <v>10</v>
      </c>
      <c r="J56" s="9">
        <f t="shared" si="8"/>
        <v>356</v>
      </c>
      <c r="K56" s="9">
        <v>18</v>
      </c>
      <c r="L56" s="12">
        <f t="shared" si="9"/>
        <v>5.9333333333333336</v>
      </c>
    </row>
    <row r="57" spans="1:12">
      <c r="A57" s="9">
        <v>6</v>
      </c>
      <c r="B57" s="10" t="s">
        <v>87</v>
      </c>
      <c r="C57" s="10" t="s">
        <v>41</v>
      </c>
      <c r="D57" s="9" t="s">
        <v>81</v>
      </c>
      <c r="E57" s="9" t="s">
        <v>9</v>
      </c>
      <c r="F57" s="9">
        <v>8</v>
      </c>
      <c r="G57" s="9">
        <v>16</v>
      </c>
      <c r="H57" s="9">
        <v>29</v>
      </c>
      <c r="I57" s="9">
        <v>7</v>
      </c>
      <c r="J57" s="9">
        <f t="shared" si="8"/>
        <v>353</v>
      </c>
      <c r="K57" s="9">
        <v>15</v>
      </c>
      <c r="L57" s="12">
        <f t="shared" si="9"/>
        <v>5.8833333333333337</v>
      </c>
    </row>
    <row r="58" spans="1:12">
      <c r="A58" s="9">
        <v>7</v>
      </c>
      <c r="B58" s="10" t="s">
        <v>88</v>
      </c>
      <c r="C58" s="10" t="s">
        <v>30</v>
      </c>
      <c r="D58" s="9" t="s">
        <v>81</v>
      </c>
      <c r="E58" s="9" t="s">
        <v>9</v>
      </c>
      <c r="F58" s="9">
        <v>5</v>
      </c>
      <c r="G58" s="9">
        <v>21</v>
      </c>
      <c r="H58" s="9">
        <v>26</v>
      </c>
      <c r="I58" s="9">
        <v>8</v>
      </c>
      <c r="J58" s="9">
        <f t="shared" si="8"/>
        <v>348</v>
      </c>
      <c r="K58" s="9">
        <v>12</v>
      </c>
      <c r="L58" s="12">
        <f t="shared" si="9"/>
        <v>5.8</v>
      </c>
    </row>
    <row r="59" spans="1:12">
      <c r="A59" s="9">
        <v>8</v>
      </c>
      <c r="B59" s="10" t="s">
        <v>67</v>
      </c>
      <c r="C59" s="10" t="s">
        <v>89</v>
      </c>
      <c r="D59" s="9" t="s">
        <v>81</v>
      </c>
      <c r="E59" s="9" t="s">
        <v>9</v>
      </c>
      <c r="F59" s="9">
        <v>6</v>
      </c>
      <c r="G59" s="9">
        <v>15</v>
      </c>
      <c r="H59" s="9">
        <v>33</v>
      </c>
      <c r="I59" s="9">
        <v>6</v>
      </c>
      <c r="J59" s="9">
        <f t="shared" si="8"/>
        <v>345</v>
      </c>
      <c r="K59" s="9">
        <v>9</v>
      </c>
      <c r="L59" s="12">
        <f t="shared" si="9"/>
        <v>5.75</v>
      </c>
    </row>
    <row r="60" spans="1:12">
      <c r="A60" s="9">
        <v>9</v>
      </c>
      <c r="B60" s="10" t="s">
        <v>90</v>
      </c>
      <c r="C60" s="10" t="s">
        <v>56</v>
      </c>
      <c r="D60" s="9" t="s">
        <v>81</v>
      </c>
      <c r="E60" s="9" t="s">
        <v>9</v>
      </c>
      <c r="F60" s="9">
        <v>9</v>
      </c>
      <c r="G60" s="9">
        <v>18</v>
      </c>
      <c r="H60" s="9">
        <v>20</v>
      </c>
      <c r="I60" s="9">
        <v>13</v>
      </c>
      <c r="J60" s="9">
        <f t="shared" si="8"/>
        <v>334</v>
      </c>
      <c r="K60" s="9">
        <v>6</v>
      </c>
      <c r="L60" s="12">
        <f t="shared" si="9"/>
        <v>5.5666666666666664</v>
      </c>
    </row>
    <row r="61" spans="1:12">
      <c r="A61" s="9">
        <v>10</v>
      </c>
      <c r="B61" s="10" t="s">
        <v>91</v>
      </c>
      <c r="C61" s="10" t="s">
        <v>92</v>
      </c>
      <c r="D61" s="9" t="s">
        <v>81</v>
      </c>
      <c r="E61" s="9" t="s">
        <v>9</v>
      </c>
      <c r="F61" s="9">
        <v>7</v>
      </c>
      <c r="G61" s="9">
        <v>12</v>
      </c>
      <c r="H61" s="9">
        <v>29</v>
      </c>
      <c r="I61" s="9">
        <v>12</v>
      </c>
      <c r="J61" s="9">
        <f t="shared" si="8"/>
        <v>311</v>
      </c>
      <c r="K61" s="9">
        <v>3</v>
      </c>
      <c r="L61" s="12">
        <f t="shared" si="9"/>
        <v>5.1833333333333336</v>
      </c>
    </row>
    <row r="62" spans="1:12">
      <c r="A62" s="9">
        <v>12</v>
      </c>
      <c r="B62" s="10" t="s">
        <v>93</v>
      </c>
      <c r="C62" s="10" t="s">
        <v>94</v>
      </c>
      <c r="D62" s="9" t="s">
        <v>81</v>
      </c>
      <c r="E62" s="9" t="s">
        <v>9</v>
      </c>
      <c r="F62" s="9">
        <v>7</v>
      </c>
      <c r="G62" s="9">
        <v>8</v>
      </c>
      <c r="H62" s="9">
        <v>20</v>
      </c>
      <c r="I62" s="9">
        <v>25</v>
      </c>
      <c r="J62" s="9">
        <f>10*F62+8*G62+5*H62</f>
        <v>234</v>
      </c>
      <c r="K62" s="9">
        <v>0</v>
      </c>
      <c r="L62" s="12">
        <f t="shared" si="9"/>
        <v>3.9</v>
      </c>
    </row>
    <row r="63" spans="1:12">
      <c r="A63" s="9">
        <v>11</v>
      </c>
      <c r="B63" s="10" t="s">
        <v>95</v>
      </c>
      <c r="C63" s="10" t="s">
        <v>37</v>
      </c>
      <c r="D63" s="9" t="s">
        <v>81</v>
      </c>
      <c r="E63" s="9" t="s">
        <v>9</v>
      </c>
      <c r="F63" s="9">
        <v>2</v>
      </c>
      <c r="G63" s="9">
        <v>8</v>
      </c>
      <c r="H63" s="9">
        <v>30</v>
      </c>
      <c r="I63" s="9">
        <v>20</v>
      </c>
      <c r="J63" s="9">
        <f t="shared" si="8"/>
        <v>234</v>
      </c>
      <c r="K63" s="9">
        <v>0</v>
      </c>
      <c r="L63" s="12">
        <f t="shared" si="9"/>
        <v>3.9</v>
      </c>
    </row>
    <row r="64" spans="1:12">
      <c r="A64" s="9">
        <v>13</v>
      </c>
      <c r="B64" s="10" t="s">
        <v>96</v>
      </c>
      <c r="C64" s="10" t="s">
        <v>41</v>
      </c>
      <c r="D64" s="9" t="s">
        <v>81</v>
      </c>
      <c r="E64" s="9" t="s">
        <v>9</v>
      </c>
      <c r="F64" s="9">
        <v>1</v>
      </c>
      <c r="G64" s="9">
        <v>12</v>
      </c>
      <c r="H64" s="9">
        <v>25</v>
      </c>
      <c r="I64" s="9">
        <v>22</v>
      </c>
      <c r="J64" s="9">
        <f t="shared" si="8"/>
        <v>231</v>
      </c>
      <c r="K64" s="9">
        <v>0</v>
      </c>
      <c r="L64" s="12">
        <f t="shared" si="9"/>
        <v>3.85</v>
      </c>
    </row>
    <row r="65" spans="1:12">
      <c r="A65" s="9">
        <v>14</v>
      </c>
      <c r="B65" s="10" t="s">
        <v>97</v>
      </c>
      <c r="C65" s="10" t="s">
        <v>19</v>
      </c>
      <c r="D65" s="9" t="s">
        <v>81</v>
      </c>
      <c r="E65" s="9" t="s">
        <v>9</v>
      </c>
      <c r="F65" s="9">
        <v>2</v>
      </c>
      <c r="G65" s="9">
        <v>8</v>
      </c>
      <c r="H65" s="9">
        <v>27</v>
      </c>
      <c r="I65" s="9">
        <v>23</v>
      </c>
      <c r="J65" s="9">
        <f t="shared" si="8"/>
        <v>219</v>
      </c>
      <c r="K65" s="9">
        <v>0</v>
      </c>
      <c r="L65" s="12">
        <f t="shared" si="9"/>
        <v>3.65</v>
      </c>
    </row>
    <row r="66" spans="1:12">
      <c r="A66" s="9">
        <v>15</v>
      </c>
      <c r="B66" s="10" t="s">
        <v>98</v>
      </c>
      <c r="C66" s="10" t="s">
        <v>99</v>
      </c>
      <c r="D66" s="9" t="s">
        <v>81</v>
      </c>
      <c r="E66" s="9" t="s">
        <v>9</v>
      </c>
      <c r="F66" s="9">
        <v>3</v>
      </c>
      <c r="G66" s="9">
        <v>6</v>
      </c>
      <c r="H66" s="9">
        <v>26</v>
      </c>
      <c r="I66" s="9">
        <v>25</v>
      </c>
      <c r="J66" s="9">
        <f t="shared" si="8"/>
        <v>208</v>
      </c>
      <c r="K66" s="9">
        <v>0</v>
      </c>
      <c r="L66" s="12">
        <f t="shared" si="9"/>
        <v>3.4666666666666668</v>
      </c>
    </row>
    <row r="67" spans="1:12">
      <c r="A67" s="9">
        <v>16</v>
      </c>
      <c r="B67" s="10" t="s">
        <v>97</v>
      </c>
      <c r="C67" s="10" t="s">
        <v>41</v>
      </c>
      <c r="D67" s="9" t="s">
        <v>81</v>
      </c>
      <c r="E67" s="9" t="s">
        <v>9</v>
      </c>
      <c r="F67" s="9">
        <v>5</v>
      </c>
      <c r="G67" s="9">
        <v>3</v>
      </c>
      <c r="H67" s="9">
        <v>25</v>
      </c>
      <c r="I67" s="9">
        <v>27</v>
      </c>
      <c r="J67" s="9">
        <f t="shared" si="8"/>
        <v>199</v>
      </c>
      <c r="K67" s="9">
        <v>0</v>
      </c>
      <c r="L67" s="12">
        <f t="shared" si="9"/>
        <v>3.3166666666666669</v>
      </c>
    </row>
    <row r="69" spans="1:12">
      <c r="A69" s="9">
        <v>1</v>
      </c>
      <c r="B69" s="10" t="s">
        <v>100</v>
      </c>
      <c r="C69" s="10" t="s">
        <v>101</v>
      </c>
      <c r="D69" s="9" t="s">
        <v>81</v>
      </c>
      <c r="E69" s="9" t="s">
        <v>6</v>
      </c>
      <c r="F69" s="9">
        <v>9</v>
      </c>
      <c r="G69" s="9">
        <v>15</v>
      </c>
      <c r="H69" s="9">
        <v>27</v>
      </c>
      <c r="I69" s="9">
        <v>9</v>
      </c>
      <c r="J69" s="9">
        <f t="shared" ref="J69:J75" si="10">10*F69+8*G69+5*H69</f>
        <v>345</v>
      </c>
      <c r="K69" s="9">
        <v>30</v>
      </c>
      <c r="L69" s="12">
        <f t="shared" ref="L69:L75" si="11">AVERAGE(J69/60)</f>
        <v>5.75</v>
      </c>
    </row>
    <row r="70" spans="1:12">
      <c r="A70" s="9">
        <v>2</v>
      </c>
      <c r="B70" s="10" t="s">
        <v>102</v>
      </c>
      <c r="C70" s="10" t="s">
        <v>103</v>
      </c>
      <c r="D70" s="9" t="s">
        <v>81</v>
      </c>
      <c r="E70" s="9" t="s">
        <v>6</v>
      </c>
      <c r="F70" s="9">
        <v>6</v>
      </c>
      <c r="G70" s="9">
        <v>12</v>
      </c>
      <c r="H70" s="9">
        <v>31</v>
      </c>
      <c r="I70" s="9">
        <v>11</v>
      </c>
      <c r="J70" s="9">
        <f t="shared" si="10"/>
        <v>311</v>
      </c>
      <c r="K70" s="9">
        <v>27</v>
      </c>
      <c r="L70" s="12">
        <f t="shared" si="11"/>
        <v>5.1833333333333336</v>
      </c>
    </row>
    <row r="71" spans="1:12">
      <c r="A71" s="9">
        <v>3</v>
      </c>
      <c r="B71" s="10" t="s">
        <v>104</v>
      </c>
      <c r="C71" s="10" t="s">
        <v>105</v>
      </c>
      <c r="D71" s="9" t="s">
        <v>81</v>
      </c>
      <c r="E71" s="9" t="s">
        <v>6</v>
      </c>
      <c r="F71" s="9">
        <v>7</v>
      </c>
      <c r="G71" s="9">
        <v>7</v>
      </c>
      <c r="H71" s="9">
        <v>33</v>
      </c>
      <c r="I71" s="9">
        <v>13</v>
      </c>
      <c r="J71" s="9">
        <f t="shared" si="10"/>
        <v>291</v>
      </c>
      <c r="K71" s="9">
        <v>24</v>
      </c>
      <c r="L71" s="12">
        <f t="shared" si="11"/>
        <v>4.8499999999999996</v>
      </c>
    </row>
    <row r="72" spans="1:12">
      <c r="A72" s="9">
        <v>4</v>
      </c>
      <c r="B72" s="10" t="s">
        <v>106</v>
      </c>
      <c r="C72" s="10" t="s">
        <v>28</v>
      </c>
      <c r="D72" s="9" t="s">
        <v>81</v>
      </c>
      <c r="E72" s="9" t="s">
        <v>6</v>
      </c>
      <c r="F72" s="9">
        <v>5</v>
      </c>
      <c r="G72" s="9">
        <v>10</v>
      </c>
      <c r="H72" s="9">
        <v>24</v>
      </c>
      <c r="I72" s="9">
        <v>21</v>
      </c>
      <c r="J72" s="9">
        <f t="shared" si="10"/>
        <v>250</v>
      </c>
      <c r="K72" s="9">
        <v>21</v>
      </c>
      <c r="L72" s="12">
        <f t="shared" si="11"/>
        <v>4.166666666666667</v>
      </c>
    </row>
    <row r="73" spans="1:12">
      <c r="A73" s="9">
        <v>5</v>
      </c>
      <c r="B73" s="10" t="s">
        <v>107</v>
      </c>
      <c r="C73" s="10" t="s">
        <v>64</v>
      </c>
      <c r="D73" s="9" t="s">
        <v>81</v>
      </c>
      <c r="E73" s="9" t="s">
        <v>6</v>
      </c>
      <c r="F73" s="9">
        <v>2</v>
      </c>
      <c r="G73" s="9">
        <v>10</v>
      </c>
      <c r="H73" s="9">
        <v>30</v>
      </c>
      <c r="I73" s="9">
        <v>18</v>
      </c>
      <c r="J73" s="9">
        <f t="shared" si="10"/>
        <v>250</v>
      </c>
      <c r="K73" s="9">
        <v>18</v>
      </c>
      <c r="L73" s="12">
        <f t="shared" si="11"/>
        <v>4.166666666666667</v>
      </c>
    </row>
    <row r="74" spans="1:12">
      <c r="A74" s="9">
        <v>6</v>
      </c>
      <c r="B74" s="10" t="s">
        <v>65</v>
      </c>
      <c r="C74" s="10" t="s">
        <v>108</v>
      </c>
      <c r="D74" s="9" t="s">
        <v>81</v>
      </c>
      <c r="E74" s="9" t="s">
        <v>6</v>
      </c>
      <c r="F74" s="9">
        <v>4</v>
      </c>
      <c r="G74" s="9">
        <v>6</v>
      </c>
      <c r="H74" s="9">
        <v>30</v>
      </c>
      <c r="I74" s="9">
        <v>20</v>
      </c>
      <c r="J74" s="9">
        <f t="shared" si="10"/>
        <v>238</v>
      </c>
      <c r="K74" s="9">
        <v>15</v>
      </c>
      <c r="L74" s="12">
        <f t="shared" si="11"/>
        <v>3.9666666666666668</v>
      </c>
    </row>
    <row r="75" spans="1:12">
      <c r="A75" s="9">
        <v>7</v>
      </c>
      <c r="B75" s="10" t="s">
        <v>198</v>
      </c>
      <c r="C75" s="10" t="s">
        <v>103</v>
      </c>
      <c r="D75" s="9" t="s">
        <v>81</v>
      </c>
      <c r="E75" s="9" t="s">
        <v>6</v>
      </c>
      <c r="F75" s="9">
        <v>1</v>
      </c>
      <c r="G75" s="9">
        <v>4</v>
      </c>
      <c r="H75" s="9">
        <v>30</v>
      </c>
      <c r="I75" s="9">
        <v>25</v>
      </c>
      <c r="J75" s="9">
        <f t="shared" si="10"/>
        <v>192</v>
      </c>
      <c r="K75" s="9">
        <v>12</v>
      </c>
      <c r="L75" s="12">
        <f t="shared" si="11"/>
        <v>3.2</v>
      </c>
    </row>
    <row r="77" spans="1:12">
      <c r="A77" s="9">
        <v>1</v>
      </c>
      <c r="B77" s="10" t="s">
        <v>109</v>
      </c>
      <c r="C77" s="10" t="s">
        <v>110</v>
      </c>
      <c r="D77" s="9" t="s">
        <v>81</v>
      </c>
      <c r="E77" s="9" t="s">
        <v>111</v>
      </c>
      <c r="F77" s="9">
        <v>8</v>
      </c>
      <c r="G77" s="9">
        <v>20</v>
      </c>
      <c r="H77" s="9">
        <v>30</v>
      </c>
      <c r="I77" s="9">
        <v>2</v>
      </c>
      <c r="J77" s="9">
        <f t="shared" ref="J77:J86" si="12">10*F77+8*G77+5*H77</f>
        <v>390</v>
      </c>
      <c r="K77" s="9">
        <v>30</v>
      </c>
      <c r="L77" s="12">
        <f t="shared" ref="L77:L86" si="13">AVERAGE(J77/60)</f>
        <v>6.5</v>
      </c>
    </row>
    <row r="78" spans="1:12">
      <c r="A78" s="9">
        <v>2</v>
      </c>
      <c r="B78" s="10" t="s">
        <v>112</v>
      </c>
      <c r="C78" s="10" t="s">
        <v>113</v>
      </c>
      <c r="D78" s="9" t="s">
        <v>81</v>
      </c>
      <c r="E78" s="9" t="s">
        <v>111</v>
      </c>
      <c r="F78" s="9">
        <v>7</v>
      </c>
      <c r="G78" s="9">
        <v>23</v>
      </c>
      <c r="H78" s="9">
        <v>25</v>
      </c>
      <c r="I78" s="9">
        <v>5</v>
      </c>
      <c r="J78" s="9">
        <f t="shared" si="12"/>
        <v>379</v>
      </c>
      <c r="K78" s="9">
        <v>27</v>
      </c>
      <c r="L78" s="12">
        <f t="shared" si="13"/>
        <v>6.3166666666666664</v>
      </c>
    </row>
    <row r="79" spans="1:12">
      <c r="A79" s="9">
        <v>3</v>
      </c>
      <c r="B79" s="10" t="s">
        <v>114</v>
      </c>
      <c r="C79" s="10" t="s">
        <v>19</v>
      </c>
      <c r="D79" s="9" t="s">
        <v>81</v>
      </c>
      <c r="E79" s="9" t="s">
        <v>111</v>
      </c>
      <c r="F79" s="9">
        <v>4</v>
      </c>
      <c r="G79" s="9">
        <v>27</v>
      </c>
      <c r="H79" s="9">
        <v>24</v>
      </c>
      <c r="I79" s="9">
        <v>5</v>
      </c>
      <c r="J79" s="9">
        <f t="shared" si="12"/>
        <v>376</v>
      </c>
      <c r="K79" s="9">
        <v>24</v>
      </c>
      <c r="L79" s="12">
        <f t="shared" si="13"/>
        <v>6.2666666666666666</v>
      </c>
    </row>
    <row r="80" spans="1:12">
      <c r="A80" s="9">
        <v>4</v>
      </c>
      <c r="B80" s="10" t="s">
        <v>115</v>
      </c>
      <c r="C80" s="10" t="s">
        <v>116</v>
      </c>
      <c r="D80" s="9" t="s">
        <v>81</v>
      </c>
      <c r="E80" s="9" t="s">
        <v>111</v>
      </c>
      <c r="F80" s="9">
        <v>5</v>
      </c>
      <c r="G80" s="9">
        <v>16</v>
      </c>
      <c r="H80" s="9">
        <v>28</v>
      </c>
      <c r="I80" s="9">
        <v>11</v>
      </c>
      <c r="J80" s="9">
        <f t="shared" si="12"/>
        <v>318</v>
      </c>
      <c r="K80" s="9">
        <v>21</v>
      </c>
      <c r="L80" s="12">
        <f t="shared" si="13"/>
        <v>5.3</v>
      </c>
    </row>
    <row r="81" spans="1:12">
      <c r="A81" s="9">
        <v>5</v>
      </c>
      <c r="B81" s="10" t="s">
        <v>117</v>
      </c>
      <c r="C81" s="10" t="s">
        <v>118</v>
      </c>
      <c r="D81" s="9" t="s">
        <v>81</v>
      </c>
      <c r="E81" s="9" t="s">
        <v>111</v>
      </c>
      <c r="F81" s="9">
        <v>6</v>
      </c>
      <c r="G81" s="9">
        <v>14</v>
      </c>
      <c r="H81" s="9">
        <v>28</v>
      </c>
      <c r="I81" s="9">
        <v>12</v>
      </c>
      <c r="J81" s="9">
        <f t="shared" si="12"/>
        <v>312</v>
      </c>
      <c r="K81" s="9">
        <v>18</v>
      </c>
      <c r="L81" s="12">
        <f t="shared" si="13"/>
        <v>5.2</v>
      </c>
    </row>
    <row r="82" spans="1:12">
      <c r="A82" s="9">
        <v>6</v>
      </c>
      <c r="B82" s="10" t="s">
        <v>119</v>
      </c>
      <c r="C82" s="10" t="s">
        <v>120</v>
      </c>
      <c r="D82" s="9" t="s">
        <v>81</v>
      </c>
      <c r="E82" s="9" t="s">
        <v>111</v>
      </c>
      <c r="F82" s="9">
        <v>6</v>
      </c>
      <c r="G82" s="9">
        <v>13</v>
      </c>
      <c r="H82" s="9">
        <v>28</v>
      </c>
      <c r="I82" s="9">
        <v>13</v>
      </c>
      <c r="J82" s="9">
        <f t="shared" si="12"/>
        <v>304</v>
      </c>
      <c r="K82" s="9">
        <v>15</v>
      </c>
      <c r="L82" s="12">
        <f t="shared" si="13"/>
        <v>5.0666666666666664</v>
      </c>
    </row>
    <row r="83" spans="1:12">
      <c r="A83" s="9">
        <v>7</v>
      </c>
      <c r="B83" s="10" t="s">
        <v>119</v>
      </c>
      <c r="C83" s="10" t="s">
        <v>121</v>
      </c>
      <c r="D83" s="9" t="s">
        <v>81</v>
      </c>
      <c r="E83" s="9" t="s">
        <v>111</v>
      </c>
      <c r="F83" s="9">
        <v>5</v>
      </c>
      <c r="G83" s="9">
        <v>14</v>
      </c>
      <c r="H83" s="9">
        <v>28</v>
      </c>
      <c r="I83" s="9">
        <v>13</v>
      </c>
      <c r="J83" s="9">
        <f t="shared" si="12"/>
        <v>302</v>
      </c>
      <c r="K83" s="9">
        <v>12</v>
      </c>
      <c r="L83" s="12">
        <f t="shared" si="13"/>
        <v>5.0333333333333332</v>
      </c>
    </row>
    <row r="84" spans="1:12">
      <c r="A84" s="9">
        <v>8</v>
      </c>
      <c r="B84" s="10" t="s">
        <v>122</v>
      </c>
      <c r="C84" s="10" t="s">
        <v>123</v>
      </c>
      <c r="D84" s="9" t="s">
        <v>81</v>
      </c>
      <c r="E84" s="9" t="s">
        <v>111</v>
      </c>
      <c r="F84" s="9">
        <v>4</v>
      </c>
      <c r="G84" s="9">
        <v>11</v>
      </c>
      <c r="H84" s="9">
        <v>32</v>
      </c>
      <c r="I84" s="9">
        <v>13</v>
      </c>
      <c r="J84" s="9">
        <f t="shared" si="12"/>
        <v>288</v>
      </c>
      <c r="K84" s="9">
        <v>9</v>
      </c>
      <c r="L84" s="12">
        <f t="shared" si="13"/>
        <v>4.8</v>
      </c>
    </row>
    <row r="85" spans="1:12">
      <c r="A85" s="9">
        <v>9</v>
      </c>
      <c r="B85" s="10" t="s">
        <v>43</v>
      </c>
      <c r="C85" s="10" t="s">
        <v>124</v>
      </c>
      <c r="D85" s="9" t="s">
        <v>81</v>
      </c>
      <c r="E85" s="9" t="s">
        <v>111</v>
      </c>
      <c r="F85" s="9">
        <v>5</v>
      </c>
      <c r="G85" s="9">
        <v>8</v>
      </c>
      <c r="H85" s="9">
        <v>29</v>
      </c>
      <c r="I85" s="9">
        <v>18</v>
      </c>
      <c r="J85" s="9">
        <f t="shared" si="12"/>
        <v>259</v>
      </c>
      <c r="K85" s="9">
        <v>6</v>
      </c>
      <c r="L85" s="12">
        <f t="shared" si="13"/>
        <v>4.3166666666666664</v>
      </c>
    </row>
    <row r="86" spans="1:12">
      <c r="A86" s="9">
        <v>10</v>
      </c>
      <c r="B86" s="10" t="s">
        <v>125</v>
      </c>
      <c r="C86" s="10" t="s">
        <v>11</v>
      </c>
      <c r="D86" s="9" t="s">
        <v>81</v>
      </c>
      <c r="E86" s="9" t="s">
        <v>111</v>
      </c>
      <c r="F86" s="9">
        <v>0</v>
      </c>
      <c r="G86" s="9">
        <v>4</v>
      </c>
      <c r="H86" s="9">
        <v>24</v>
      </c>
      <c r="I86" s="9">
        <v>32</v>
      </c>
      <c r="J86" s="9">
        <f t="shared" si="12"/>
        <v>152</v>
      </c>
      <c r="K86" s="9">
        <v>3</v>
      </c>
      <c r="L86" s="12">
        <f t="shared" si="13"/>
        <v>2.5333333333333332</v>
      </c>
    </row>
    <row r="88" spans="1:12">
      <c r="A88" s="9">
        <v>1</v>
      </c>
      <c r="B88" s="10" t="s">
        <v>126</v>
      </c>
      <c r="C88" s="10" t="s">
        <v>19</v>
      </c>
      <c r="D88" s="9" t="s">
        <v>127</v>
      </c>
      <c r="E88" s="9" t="s">
        <v>9</v>
      </c>
      <c r="F88" s="9">
        <v>12</v>
      </c>
      <c r="G88" s="9">
        <v>28</v>
      </c>
      <c r="H88" s="9">
        <v>19</v>
      </c>
      <c r="I88" s="9">
        <v>1</v>
      </c>
      <c r="J88" s="9">
        <f t="shared" ref="J88:J106" si="14">10*F88+8*G88+5*H88</f>
        <v>439</v>
      </c>
      <c r="K88" s="9">
        <v>30</v>
      </c>
      <c r="L88" s="12">
        <f t="shared" ref="L88:L106" si="15">AVERAGE(J88/60)</f>
        <v>7.3166666666666664</v>
      </c>
    </row>
    <row r="89" spans="1:12">
      <c r="A89" s="9">
        <v>2</v>
      </c>
      <c r="B89" s="10" t="s">
        <v>128</v>
      </c>
      <c r="C89" s="10" t="s">
        <v>41</v>
      </c>
      <c r="D89" s="9" t="s">
        <v>127</v>
      </c>
      <c r="E89" s="9" t="s">
        <v>9</v>
      </c>
      <c r="F89" s="9">
        <v>13</v>
      </c>
      <c r="G89" s="9">
        <v>19</v>
      </c>
      <c r="H89" s="9">
        <v>27</v>
      </c>
      <c r="I89" s="9">
        <v>1</v>
      </c>
      <c r="J89" s="9">
        <f t="shared" si="14"/>
        <v>417</v>
      </c>
      <c r="K89" s="9">
        <v>27</v>
      </c>
      <c r="L89" s="12">
        <f t="shared" si="15"/>
        <v>6.95</v>
      </c>
    </row>
    <row r="90" spans="1:12">
      <c r="A90" s="9">
        <v>3</v>
      </c>
      <c r="B90" s="10" t="s">
        <v>129</v>
      </c>
      <c r="C90" s="10" t="s">
        <v>19</v>
      </c>
      <c r="D90" s="9" t="s">
        <v>127</v>
      </c>
      <c r="E90" s="9" t="s">
        <v>9</v>
      </c>
      <c r="F90" s="9">
        <v>14</v>
      </c>
      <c r="G90" s="9">
        <v>20</v>
      </c>
      <c r="H90" s="9">
        <v>23</v>
      </c>
      <c r="I90" s="9">
        <v>3</v>
      </c>
      <c r="J90" s="9">
        <f t="shared" si="14"/>
        <v>415</v>
      </c>
      <c r="K90" s="9">
        <v>24</v>
      </c>
      <c r="L90" s="12">
        <f t="shared" si="15"/>
        <v>6.916666666666667</v>
      </c>
    </row>
    <row r="91" spans="1:12">
      <c r="A91" s="9">
        <v>4</v>
      </c>
      <c r="B91" s="10" t="s">
        <v>130</v>
      </c>
      <c r="C91" s="10" t="s">
        <v>35</v>
      </c>
      <c r="D91" s="9" t="s">
        <v>127</v>
      </c>
      <c r="E91" s="9" t="s">
        <v>9</v>
      </c>
      <c r="F91" s="9">
        <v>9</v>
      </c>
      <c r="G91" s="9">
        <v>25</v>
      </c>
      <c r="H91" s="9">
        <v>21</v>
      </c>
      <c r="I91" s="9">
        <v>5</v>
      </c>
      <c r="J91" s="9">
        <f t="shared" si="14"/>
        <v>395</v>
      </c>
      <c r="K91" s="9">
        <v>21</v>
      </c>
      <c r="L91" s="12">
        <f t="shared" si="15"/>
        <v>6.583333333333333</v>
      </c>
    </row>
    <row r="92" spans="1:12">
      <c r="A92" s="9">
        <v>5</v>
      </c>
      <c r="B92" s="10" t="s">
        <v>131</v>
      </c>
      <c r="C92" s="10" t="s">
        <v>92</v>
      </c>
      <c r="D92" s="9" t="s">
        <v>127</v>
      </c>
      <c r="E92" s="9" t="s">
        <v>9</v>
      </c>
      <c r="F92" s="9">
        <v>14</v>
      </c>
      <c r="G92" s="9">
        <v>18</v>
      </c>
      <c r="H92" s="9">
        <v>21</v>
      </c>
      <c r="I92" s="9">
        <v>7</v>
      </c>
      <c r="J92" s="9">
        <f t="shared" si="14"/>
        <v>389</v>
      </c>
      <c r="K92" s="9">
        <v>18</v>
      </c>
      <c r="L92" s="12">
        <f t="shared" si="15"/>
        <v>6.4833333333333334</v>
      </c>
    </row>
    <row r="93" spans="1:12">
      <c r="A93" s="9">
        <v>6</v>
      </c>
      <c r="B93" s="10" t="s">
        <v>132</v>
      </c>
      <c r="C93" s="10" t="s">
        <v>41</v>
      </c>
      <c r="D93" s="9" t="s">
        <v>127</v>
      </c>
      <c r="E93" s="9" t="s">
        <v>9</v>
      </c>
      <c r="F93" s="9">
        <v>11</v>
      </c>
      <c r="G93" s="9">
        <v>23</v>
      </c>
      <c r="H93" s="9">
        <v>18</v>
      </c>
      <c r="I93" s="9">
        <v>8</v>
      </c>
      <c r="J93" s="9">
        <f t="shared" si="14"/>
        <v>384</v>
      </c>
      <c r="K93" s="9">
        <v>15</v>
      </c>
      <c r="L93" s="12">
        <f t="shared" si="15"/>
        <v>6.4</v>
      </c>
    </row>
    <row r="94" spans="1:12">
      <c r="A94" s="9">
        <v>7</v>
      </c>
      <c r="B94" s="10" t="s">
        <v>133</v>
      </c>
      <c r="C94" s="10" t="s">
        <v>56</v>
      </c>
      <c r="D94" s="9" t="s">
        <v>127</v>
      </c>
      <c r="E94" s="9" t="s">
        <v>9</v>
      </c>
      <c r="F94" s="9">
        <v>9</v>
      </c>
      <c r="G94" s="9">
        <v>22</v>
      </c>
      <c r="H94" s="9">
        <v>23</v>
      </c>
      <c r="I94" s="9">
        <v>6</v>
      </c>
      <c r="J94" s="9">
        <f t="shared" si="14"/>
        <v>381</v>
      </c>
      <c r="K94" s="9">
        <v>12</v>
      </c>
      <c r="L94" s="12">
        <f t="shared" si="15"/>
        <v>6.35</v>
      </c>
    </row>
    <row r="95" spans="1:12">
      <c r="A95" s="9">
        <v>8</v>
      </c>
      <c r="B95" s="10" t="s">
        <v>134</v>
      </c>
      <c r="C95" s="10" t="s">
        <v>135</v>
      </c>
      <c r="D95" s="9" t="s">
        <v>127</v>
      </c>
      <c r="E95" s="9" t="s">
        <v>9</v>
      </c>
      <c r="F95" s="9">
        <v>11</v>
      </c>
      <c r="G95" s="9">
        <v>16</v>
      </c>
      <c r="H95" s="9">
        <v>25</v>
      </c>
      <c r="I95" s="9">
        <v>8</v>
      </c>
      <c r="J95" s="9">
        <f t="shared" si="14"/>
        <v>363</v>
      </c>
      <c r="K95" s="9">
        <v>9</v>
      </c>
      <c r="L95" s="12">
        <f t="shared" si="15"/>
        <v>6.05</v>
      </c>
    </row>
    <row r="96" spans="1:12">
      <c r="A96" s="9">
        <v>9</v>
      </c>
      <c r="B96" s="10" t="s">
        <v>136</v>
      </c>
      <c r="C96" s="10" t="s">
        <v>15</v>
      </c>
      <c r="D96" s="9" t="s">
        <v>127</v>
      </c>
      <c r="E96" s="9" t="s">
        <v>9</v>
      </c>
      <c r="F96" s="9">
        <v>5</v>
      </c>
      <c r="G96" s="9">
        <v>17</v>
      </c>
      <c r="H96" s="9">
        <v>29</v>
      </c>
      <c r="I96" s="9">
        <v>9</v>
      </c>
      <c r="J96" s="9">
        <f t="shared" si="14"/>
        <v>331</v>
      </c>
      <c r="K96" s="9">
        <v>6</v>
      </c>
      <c r="L96" s="12">
        <f t="shared" si="15"/>
        <v>5.5166666666666666</v>
      </c>
    </row>
    <row r="97" spans="1:12">
      <c r="A97" s="9">
        <v>10</v>
      </c>
      <c r="B97" s="10" t="s">
        <v>137</v>
      </c>
      <c r="C97" s="10" t="s">
        <v>123</v>
      </c>
      <c r="D97" s="9" t="s">
        <v>127</v>
      </c>
      <c r="E97" s="9" t="s">
        <v>9</v>
      </c>
      <c r="F97" s="9">
        <v>5</v>
      </c>
      <c r="G97" s="9">
        <v>17</v>
      </c>
      <c r="H97" s="9">
        <v>26</v>
      </c>
      <c r="I97" s="9">
        <v>12</v>
      </c>
      <c r="J97" s="9">
        <f t="shared" si="14"/>
        <v>316</v>
      </c>
      <c r="K97" s="9">
        <v>3</v>
      </c>
      <c r="L97" s="12">
        <f t="shared" si="15"/>
        <v>5.2666666666666666</v>
      </c>
    </row>
    <row r="98" spans="1:12">
      <c r="A98" s="9">
        <v>11</v>
      </c>
      <c r="B98" s="10" t="s">
        <v>138</v>
      </c>
      <c r="C98" s="10" t="s">
        <v>139</v>
      </c>
      <c r="D98" s="9" t="s">
        <v>127</v>
      </c>
      <c r="E98" s="9" t="s">
        <v>9</v>
      </c>
      <c r="F98" s="9">
        <v>4</v>
      </c>
      <c r="G98" s="9">
        <v>12</v>
      </c>
      <c r="H98" s="9">
        <v>31</v>
      </c>
      <c r="I98" s="9">
        <v>13</v>
      </c>
      <c r="J98" s="9">
        <f t="shared" si="14"/>
        <v>291</v>
      </c>
      <c r="K98" s="9">
        <v>0</v>
      </c>
      <c r="L98" s="12">
        <f t="shared" si="15"/>
        <v>4.8499999999999996</v>
      </c>
    </row>
    <row r="99" spans="1:12">
      <c r="A99" s="9">
        <v>12</v>
      </c>
      <c r="B99" s="10" t="s">
        <v>140</v>
      </c>
      <c r="C99" s="10" t="s">
        <v>135</v>
      </c>
      <c r="D99" s="9" t="s">
        <v>127</v>
      </c>
      <c r="E99" s="9" t="s">
        <v>9</v>
      </c>
      <c r="F99" s="9">
        <v>4</v>
      </c>
      <c r="G99" s="9">
        <v>13</v>
      </c>
      <c r="H99" s="9">
        <v>29</v>
      </c>
      <c r="I99" s="9">
        <v>14</v>
      </c>
      <c r="J99" s="9">
        <f t="shared" si="14"/>
        <v>289</v>
      </c>
      <c r="K99" s="9">
        <v>0</v>
      </c>
      <c r="L99" s="12">
        <f t="shared" si="15"/>
        <v>4.8166666666666664</v>
      </c>
    </row>
    <row r="100" spans="1:12">
      <c r="A100" s="9">
        <v>13</v>
      </c>
      <c r="B100" s="10" t="s">
        <v>12</v>
      </c>
      <c r="C100" s="10" t="s">
        <v>80</v>
      </c>
      <c r="D100" s="9" t="s">
        <v>127</v>
      </c>
      <c r="E100" s="9" t="s">
        <v>9</v>
      </c>
      <c r="F100" s="9">
        <v>5</v>
      </c>
      <c r="G100" s="9">
        <v>8</v>
      </c>
      <c r="H100" s="9">
        <v>34</v>
      </c>
      <c r="I100" s="9">
        <v>13</v>
      </c>
      <c r="J100" s="9">
        <f t="shared" si="14"/>
        <v>284</v>
      </c>
      <c r="K100" s="9">
        <v>0</v>
      </c>
      <c r="L100" s="12">
        <f t="shared" si="15"/>
        <v>4.7333333333333334</v>
      </c>
    </row>
    <row r="101" spans="1:12">
      <c r="A101" s="9">
        <v>14</v>
      </c>
      <c r="B101" s="10" t="s">
        <v>141</v>
      </c>
      <c r="C101" s="10" t="s">
        <v>142</v>
      </c>
      <c r="D101" s="9" t="s">
        <v>127</v>
      </c>
      <c r="E101" s="9" t="s">
        <v>9</v>
      </c>
      <c r="F101" s="9">
        <v>6</v>
      </c>
      <c r="G101" s="9">
        <v>9</v>
      </c>
      <c r="H101" s="9">
        <v>30</v>
      </c>
      <c r="I101" s="9">
        <v>15</v>
      </c>
      <c r="J101" s="9">
        <f t="shared" si="14"/>
        <v>282</v>
      </c>
      <c r="K101" s="9">
        <v>0</v>
      </c>
      <c r="L101" s="12">
        <f t="shared" si="15"/>
        <v>4.7</v>
      </c>
    </row>
    <row r="102" spans="1:12">
      <c r="A102" s="9">
        <v>15</v>
      </c>
      <c r="B102" s="10" t="s">
        <v>143</v>
      </c>
      <c r="C102" s="10" t="s">
        <v>92</v>
      </c>
      <c r="D102" s="9" t="s">
        <v>127</v>
      </c>
      <c r="E102" s="9" t="s">
        <v>9</v>
      </c>
      <c r="F102" s="9">
        <v>5</v>
      </c>
      <c r="G102" s="9">
        <v>12</v>
      </c>
      <c r="H102" s="9">
        <v>26</v>
      </c>
      <c r="I102" s="9">
        <v>17</v>
      </c>
      <c r="J102" s="9">
        <f t="shared" si="14"/>
        <v>276</v>
      </c>
      <c r="K102" s="9">
        <v>0</v>
      </c>
      <c r="L102" s="12">
        <f t="shared" si="15"/>
        <v>4.5999999999999996</v>
      </c>
    </row>
    <row r="103" spans="1:12">
      <c r="A103" s="9">
        <v>16</v>
      </c>
      <c r="B103" s="10" t="s">
        <v>144</v>
      </c>
      <c r="C103" s="10" t="s">
        <v>15</v>
      </c>
      <c r="D103" s="9" t="s">
        <v>127</v>
      </c>
      <c r="E103" s="9" t="s">
        <v>9</v>
      </c>
      <c r="F103" s="9">
        <v>4</v>
      </c>
      <c r="G103" s="9">
        <v>8</v>
      </c>
      <c r="H103" s="9">
        <v>33</v>
      </c>
      <c r="I103" s="9">
        <v>15</v>
      </c>
      <c r="J103" s="9">
        <f t="shared" si="14"/>
        <v>269</v>
      </c>
      <c r="K103" s="9">
        <v>0</v>
      </c>
      <c r="L103" s="12">
        <f t="shared" si="15"/>
        <v>4.4833333333333334</v>
      </c>
    </row>
    <row r="104" spans="1:12">
      <c r="A104" s="9">
        <v>17</v>
      </c>
      <c r="B104" s="10" t="s">
        <v>145</v>
      </c>
      <c r="C104" s="10" t="s">
        <v>146</v>
      </c>
      <c r="D104" s="9" t="s">
        <v>127</v>
      </c>
      <c r="E104" s="9" t="s">
        <v>9</v>
      </c>
      <c r="F104" s="9">
        <v>1</v>
      </c>
      <c r="G104" s="9">
        <v>10</v>
      </c>
      <c r="H104" s="9">
        <v>35</v>
      </c>
      <c r="I104" s="9">
        <v>14</v>
      </c>
      <c r="J104" s="9">
        <f t="shared" si="14"/>
        <v>265</v>
      </c>
      <c r="K104" s="9">
        <v>0</v>
      </c>
      <c r="L104" s="12">
        <f t="shared" si="15"/>
        <v>4.416666666666667</v>
      </c>
    </row>
    <row r="105" spans="1:12">
      <c r="A105" s="9">
        <v>18</v>
      </c>
      <c r="B105" s="10" t="s">
        <v>147</v>
      </c>
      <c r="C105" s="10" t="s">
        <v>92</v>
      </c>
      <c r="D105" s="9" t="s">
        <v>127</v>
      </c>
      <c r="E105" s="9" t="s">
        <v>9</v>
      </c>
      <c r="F105" s="9">
        <v>5</v>
      </c>
      <c r="G105" s="9">
        <v>11</v>
      </c>
      <c r="H105" s="9">
        <v>22</v>
      </c>
      <c r="I105" s="9">
        <v>22</v>
      </c>
      <c r="J105" s="9">
        <f t="shared" si="14"/>
        <v>248</v>
      </c>
      <c r="K105" s="9">
        <v>0</v>
      </c>
      <c r="L105" s="12">
        <f t="shared" si="15"/>
        <v>4.1333333333333337</v>
      </c>
    </row>
    <row r="106" spans="1:12">
      <c r="A106" s="9">
        <v>19</v>
      </c>
      <c r="B106" s="10" t="s">
        <v>148</v>
      </c>
      <c r="C106" s="10" t="s">
        <v>80</v>
      </c>
      <c r="D106" s="9" t="s">
        <v>127</v>
      </c>
      <c r="E106" s="9" t="s">
        <v>9</v>
      </c>
      <c r="F106" s="9">
        <v>2</v>
      </c>
      <c r="G106" s="9">
        <v>2</v>
      </c>
      <c r="H106" s="9">
        <v>25</v>
      </c>
      <c r="I106" s="9">
        <v>31</v>
      </c>
      <c r="J106" s="9">
        <f t="shared" si="14"/>
        <v>161</v>
      </c>
      <c r="K106" s="9">
        <v>0</v>
      </c>
      <c r="L106" s="12">
        <f t="shared" si="15"/>
        <v>2.6833333333333331</v>
      </c>
    </row>
    <row r="108" spans="1:12">
      <c r="A108" s="9">
        <v>1</v>
      </c>
      <c r="B108" s="10" t="s">
        <v>149</v>
      </c>
      <c r="C108" s="10" t="s">
        <v>150</v>
      </c>
      <c r="D108" s="9" t="s">
        <v>127</v>
      </c>
      <c r="E108" s="9" t="s">
        <v>6</v>
      </c>
      <c r="F108" s="9">
        <v>6</v>
      </c>
      <c r="G108" s="9">
        <v>8</v>
      </c>
      <c r="H108" s="9">
        <v>29</v>
      </c>
      <c r="I108" s="9">
        <v>17</v>
      </c>
      <c r="J108" s="9">
        <f t="shared" ref="J108:J114" si="16">10*F108+8*G108+5*H108</f>
        <v>269</v>
      </c>
      <c r="K108" s="9">
        <v>30</v>
      </c>
      <c r="L108" s="12">
        <f t="shared" ref="L108:L114" si="17">AVERAGE(J108/60)</f>
        <v>4.4833333333333334</v>
      </c>
    </row>
    <row r="109" spans="1:12">
      <c r="A109" s="9">
        <v>2</v>
      </c>
      <c r="B109" s="10" t="s">
        <v>151</v>
      </c>
      <c r="C109" s="10" t="s">
        <v>101</v>
      </c>
      <c r="D109" s="9" t="s">
        <v>127</v>
      </c>
      <c r="E109" s="9" t="s">
        <v>6</v>
      </c>
      <c r="F109" s="9">
        <v>3</v>
      </c>
      <c r="G109" s="9">
        <v>9</v>
      </c>
      <c r="H109" s="9">
        <v>30</v>
      </c>
      <c r="I109" s="9">
        <v>18</v>
      </c>
      <c r="J109" s="9">
        <f t="shared" si="16"/>
        <v>252</v>
      </c>
      <c r="K109" s="9">
        <v>27</v>
      </c>
      <c r="L109" s="12">
        <f t="shared" si="17"/>
        <v>4.2</v>
      </c>
    </row>
    <row r="110" spans="1:12">
      <c r="A110" s="9">
        <v>3</v>
      </c>
      <c r="B110" s="10" t="s">
        <v>152</v>
      </c>
      <c r="C110" s="10" t="s">
        <v>153</v>
      </c>
      <c r="D110" s="9" t="s">
        <v>127</v>
      </c>
      <c r="E110" s="9" t="s">
        <v>6</v>
      </c>
      <c r="F110" s="9">
        <v>4</v>
      </c>
      <c r="G110" s="9">
        <v>5</v>
      </c>
      <c r="H110" s="9">
        <v>25</v>
      </c>
      <c r="I110" s="9">
        <v>26</v>
      </c>
      <c r="J110" s="9">
        <f t="shared" si="16"/>
        <v>205</v>
      </c>
      <c r="K110" s="9">
        <v>24</v>
      </c>
      <c r="L110" s="12">
        <f t="shared" si="17"/>
        <v>3.4166666666666665</v>
      </c>
    </row>
    <row r="111" spans="1:12">
      <c r="A111" s="9">
        <v>4</v>
      </c>
      <c r="B111" s="10" t="s">
        <v>154</v>
      </c>
      <c r="C111" s="10" t="s">
        <v>155</v>
      </c>
      <c r="D111" s="9" t="s">
        <v>127</v>
      </c>
      <c r="E111" s="9" t="s">
        <v>6</v>
      </c>
      <c r="F111" s="9">
        <v>0</v>
      </c>
      <c r="G111" s="9">
        <v>4</v>
      </c>
      <c r="H111" s="9">
        <v>30</v>
      </c>
      <c r="I111" s="9">
        <v>26</v>
      </c>
      <c r="J111" s="9">
        <f t="shared" si="16"/>
        <v>182</v>
      </c>
      <c r="K111" s="9">
        <v>21</v>
      </c>
      <c r="L111" s="12">
        <f t="shared" si="17"/>
        <v>3.0333333333333332</v>
      </c>
    </row>
    <row r="112" spans="1:12">
      <c r="A112" s="9">
        <v>5</v>
      </c>
      <c r="B112" s="10" t="s">
        <v>156</v>
      </c>
      <c r="C112" s="10" t="s">
        <v>4</v>
      </c>
      <c r="D112" s="9" t="s">
        <v>127</v>
      </c>
      <c r="E112" s="9" t="s">
        <v>6</v>
      </c>
      <c r="F112" s="9">
        <v>0</v>
      </c>
      <c r="G112" s="9">
        <v>8</v>
      </c>
      <c r="H112" s="9">
        <v>22</v>
      </c>
      <c r="I112" s="9">
        <v>30</v>
      </c>
      <c r="J112" s="9">
        <f t="shared" si="16"/>
        <v>174</v>
      </c>
      <c r="K112" s="9">
        <v>18</v>
      </c>
      <c r="L112" s="12">
        <f t="shared" si="17"/>
        <v>2.9</v>
      </c>
    </row>
    <row r="113" spans="1:12">
      <c r="A113" s="9">
        <v>6</v>
      </c>
      <c r="B113" s="10" t="s">
        <v>157</v>
      </c>
      <c r="C113" s="10" t="s">
        <v>158</v>
      </c>
      <c r="D113" s="9" t="s">
        <v>127</v>
      </c>
      <c r="E113" s="9" t="s">
        <v>6</v>
      </c>
      <c r="F113" s="9">
        <v>0</v>
      </c>
      <c r="G113" s="9">
        <v>5</v>
      </c>
      <c r="H113" s="9">
        <v>22</v>
      </c>
      <c r="I113" s="9">
        <v>33</v>
      </c>
      <c r="J113" s="9">
        <f t="shared" si="16"/>
        <v>150</v>
      </c>
      <c r="K113" s="9">
        <v>15</v>
      </c>
      <c r="L113" s="12">
        <f t="shared" si="17"/>
        <v>2.5</v>
      </c>
    </row>
    <row r="114" spans="1:12">
      <c r="A114" s="9">
        <v>7</v>
      </c>
      <c r="B114" s="10" t="s">
        <v>159</v>
      </c>
      <c r="C114" s="10" t="s">
        <v>160</v>
      </c>
      <c r="D114" s="9" t="s">
        <v>127</v>
      </c>
      <c r="E114" s="9" t="s">
        <v>6</v>
      </c>
      <c r="F114" s="9">
        <v>0</v>
      </c>
      <c r="G114" s="9">
        <v>4</v>
      </c>
      <c r="H114" s="9">
        <v>19</v>
      </c>
      <c r="I114" s="9">
        <v>37</v>
      </c>
      <c r="J114" s="9">
        <f t="shared" si="16"/>
        <v>127</v>
      </c>
      <c r="K114" s="9">
        <v>12</v>
      </c>
      <c r="L114" s="12">
        <f t="shared" si="17"/>
        <v>2.1166666666666667</v>
      </c>
    </row>
    <row r="116" spans="1:12">
      <c r="A116" s="9">
        <v>1</v>
      </c>
      <c r="B116" s="10" t="s">
        <v>129</v>
      </c>
      <c r="C116" s="10" t="s">
        <v>33</v>
      </c>
      <c r="D116" s="9" t="s">
        <v>161</v>
      </c>
      <c r="E116" s="9" t="s">
        <v>161</v>
      </c>
      <c r="F116" s="9">
        <v>5</v>
      </c>
      <c r="G116" s="9">
        <v>25</v>
      </c>
      <c r="H116" s="9">
        <v>22</v>
      </c>
      <c r="I116" s="9">
        <v>8</v>
      </c>
      <c r="J116" s="9">
        <f t="shared" ref="J116:J121" si="18">10*F116+8*G116+5*H116</f>
        <v>360</v>
      </c>
      <c r="K116" s="9">
        <v>30</v>
      </c>
      <c r="L116" s="12">
        <f t="shared" ref="L116:L121" si="19">AVERAGE(J116/60)</f>
        <v>6</v>
      </c>
    </row>
    <row r="117" spans="1:12">
      <c r="A117" s="9">
        <v>2</v>
      </c>
      <c r="B117" s="10" t="s">
        <v>162</v>
      </c>
      <c r="C117" s="10" t="s">
        <v>99</v>
      </c>
      <c r="D117" s="9" t="s">
        <v>161</v>
      </c>
      <c r="E117" s="9" t="s">
        <v>161</v>
      </c>
      <c r="F117" s="9">
        <v>6</v>
      </c>
      <c r="G117" s="9">
        <v>21</v>
      </c>
      <c r="H117" s="9">
        <v>22</v>
      </c>
      <c r="I117" s="9">
        <v>11</v>
      </c>
      <c r="J117" s="9">
        <f t="shared" si="18"/>
        <v>338</v>
      </c>
      <c r="K117" s="9">
        <v>27</v>
      </c>
      <c r="L117" s="12">
        <f t="shared" si="19"/>
        <v>5.6333333333333337</v>
      </c>
    </row>
    <row r="118" spans="1:12">
      <c r="A118" s="9">
        <v>3</v>
      </c>
      <c r="B118" s="10" t="s">
        <v>163</v>
      </c>
      <c r="C118" s="10" t="s">
        <v>164</v>
      </c>
      <c r="D118" s="9" t="s">
        <v>161</v>
      </c>
      <c r="E118" s="9" t="s">
        <v>161</v>
      </c>
      <c r="F118" s="9">
        <v>6</v>
      </c>
      <c r="G118" s="9">
        <v>18</v>
      </c>
      <c r="H118" s="9">
        <v>24</v>
      </c>
      <c r="I118" s="9">
        <v>12</v>
      </c>
      <c r="J118" s="9">
        <f t="shared" si="18"/>
        <v>324</v>
      </c>
      <c r="K118" s="9">
        <v>24</v>
      </c>
      <c r="L118" s="12">
        <f t="shared" si="19"/>
        <v>5.4</v>
      </c>
    </row>
    <row r="119" spans="1:12">
      <c r="A119" s="9">
        <v>4</v>
      </c>
      <c r="B119" s="10" t="s">
        <v>88</v>
      </c>
      <c r="C119" s="10" t="s">
        <v>165</v>
      </c>
      <c r="D119" s="9" t="s">
        <v>161</v>
      </c>
      <c r="E119" s="9" t="s">
        <v>161</v>
      </c>
      <c r="F119" s="9">
        <v>7</v>
      </c>
      <c r="G119" s="9">
        <v>11</v>
      </c>
      <c r="H119" s="9">
        <v>28</v>
      </c>
      <c r="I119" s="9">
        <v>14</v>
      </c>
      <c r="J119" s="9">
        <f t="shared" si="18"/>
        <v>298</v>
      </c>
      <c r="K119" s="9">
        <v>21</v>
      </c>
      <c r="L119" s="12">
        <f t="shared" si="19"/>
        <v>4.9666666666666668</v>
      </c>
    </row>
    <row r="120" spans="1:12">
      <c r="A120" s="9">
        <v>5</v>
      </c>
      <c r="B120" s="10" t="s">
        <v>32</v>
      </c>
      <c r="C120" s="10" t="s">
        <v>80</v>
      </c>
      <c r="D120" s="9" t="s">
        <v>161</v>
      </c>
      <c r="E120" s="9" t="s">
        <v>161</v>
      </c>
      <c r="F120" s="9">
        <v>5</v>
      </c>
      <c r="G120" s="9">
        <v>6</v>
      </c>
      <c r="H120" s="9">
        <v>25</v>
      </c>
      <c r="I120" s="9">
        <v>24</v>
      </c>
      <c r="J120" s="9">
        <f t="shared" si="18"/>
        <v>223</v>
      </c>
      <c r="K120" s="9">
        <v>18</v>
      </c>
      <c r="L120" s="12">
        <f t="shared" si="19"/>
        <v>3.7166666666666668</v>
      </c>
    </row>
    <row r="121" spans="1:12">
      <c r="A121" s="9">
        <v>6</v>
      </c>
      <c r="B121" s="10" t="s">
        <v>166</v>
      </c>
      <c r="C121" s="10" t="s">
        <v>167</v>
      </c>
      <c r="D121" s="9" t="s">
        <v>161</v>
      </c>
      <c r="E121" s="9" t="s">
        <v>161</v>
      </c>
      <c r="F121" s="9">
        <v>3</v>
      </c>
      <c r="G121" s="9">
        <v>0</v>
      </c>
      <c r="H121" s="9">
        <v>20</v>
      </c>
      <c r="I121" s="9">
        <v>37</v>
      </c>
      <c r="J121" s="9">
        <f t="shared" si="18"/>
        <v>130</v>
      </c>
      <c r="K121" s="9">
        <v>15</v>
      </c>
      <c r="L121" s="12">
        <f t="shared" si="19"/>
        <v>2.1666666666666665</v>
      </c>
    </row>
    <row r="123" spans="1:12">
      <c r="F123" s="8">
        <v>20</v>
      </c>
      <c r="G123" s="8">
        <v>16</v>
      </c>
      <c r="H123" s="8">
        <v>10</v>
      </c>
      <c r="I123" s="8">
        <v>0</v>
      </c>
      <c r="J123" s="8" t="s">
        <v>2</v>
      </c>
    </row>
    <row r="124" spans="1:12">
      <c r="A124" s="9">
        <v>1</v>
      </c>
      <c r="B124" s="10" t="s">
        <v>168</v>
      </c>
      <c r="C124" s="10" t="s">
        <v>169</v>
      </c>
      <c r="D124" s="9" t="s">
        <v>170</v>
      </c>
      <c r="E124" s="9" t="s">
        <v>9</v>
      </c>
      <c r="F124" s="9">
        <v>13</v>
      </c>
      <c r="G124" s="9">
        <v>13</v>
      </c>
      <c r="H124" s="9">
        <v>4</v>
      </c>
      <c r="I124" s="9">
        <v>0</v>
      </c>
      <c r="J124" s="9">
        <f>20*F124+16*G124+10*H124</f>
        <v>508</v>
      </c>
      <c r="K124" s="9">
        <v>30</v>
      </c>
      <c r="L124" s="12">
        <f>AVERAGE(J124/30)</f>
        <v>16.933333333333334</v>
      </c>
    </row>
    <row r="125" spans="1:12">
      <c r="A125" s="9">
        <v>2</v>
      </c>
      <c r="B125" s="10" t="s">
        <v>171</v>
      </c>
      <c r="C125" s="10" t="s">
        <v>41</v>
      </c>
      <c r="D125" s="9" t="s">
        <v>170</v>
      </c>
      <c r="E125" s="9" t="s">
        <v>9</v>
      </c>
      <c r="F125" s="9">
        <v>4</v>
      </c>
      <c r="G125" s="9">
        <v>13</v>
      </c>
      <c r="H125" s="9">
        <v>7</v>
      </c>
      <c r="I125" s="9">
        <v>6</v>
      </c>
      <c r="J125" s="9">
        <f>20*F125+16*G125+10*H125</f>
        <v>358</v>
      </c>
      <c r="K125" s="9">
        <v>27</v>
      </c>
      <c r="L125" s="12">
        <f>AVERAGE(J125/30)</f>
        <v>11.933333333333334</v>
      </c>
    </row>
    <row r="127" spans="1:12">
      <c r="A127" s="9">
        <v>1</v>
      </c>
      <c r="B127" s="10" t="s">
        <v>49</v>
      </c>
      <c r="C127" s="10" t="s">
        <v>172</v>
      </c>
      <c r="D127" s="9" t="s">
        <v>170</v>
      </c>
      <c r="E127" s="9" t="s">
        <v>111</v>
      </c>
      <c r="F127" s="9">
        <v>7</v>
      </c>
      <c r="G127" s="9">
        <v>13</v>
      </c>
      <c r="H127" s="9">
        <v>8</v>
      </c>
      <c r="I127" s="9">
        <v>2</v>
      </c>
      <c r="J127" s="9">
        <f>20*F127+16*G127+10*H127</f>
        <v>428</v>
      </c>
      <c r="K127" s="9">
        <v>30</v>
      </c>
      <c r="L127" s="12">
        <f>AVERAGE(J127/30)</f>
        <v>14.266666666666667</v>
      </c>
    </row>
    <row r="128" spans="1:12">
      <c r="A128" s="9">
        <v>2</v>
      </c>
      <c r="B128" s="10" t="s">
        <v>173</v>
      </c>
      <c r="C128" s="10" t="s">
        <v>174</v>
      </c>
      <c r="D128" s="9" t="s">
        <v>170</v>
      </c>
      <c r="E128" s="9" t="s">
        <v>111</v>
      </c>
      <c r="F128" s="9">
        <v>5</v>
      </c>
      <c r="G128" s="9">
        <v>11</v>
      </c>
      <c r="H128" s="9">
        <v>9</v>
      </c>
      <c r="I128" s="9">
        <v>5</v>
      </c>
      <c r="J128" s="9">
        <f>20*F128+16*G128+10*H128</f>
        <v>366</v>
      </c>
      <c r="K128" s="9">
        <v>27</v>
      </c>
      <c r="L128" s="12">
        <f>AVERAGE(J128/30)</f>
        <v>12.2</v>
      </c>
    </row>
    <row r="130" spans="1:12">
      <c r="A130" s="9">
        <v>1</v>
      </c>
      <c r="B130" s="10" t="s">
        <v>175</v>
      </c>
      <c r="C130" s="10" t="s">
        <v>176</v>
      </c>
      <c r="D130" s="9" t="s">
        <v>177</v>
      </c>
      <c r="E130" s="9" t="s">
        <v>9</v>
      </c>
      <c r="F130" s="9">
        <v>10</v>
      </c>
      <c r="G130" s="9">
        <v>15</v>
      </c>
      <c r="H130" s="9">
        <v>4</v>
      </c>
      <c r="I130" s="9">
        <v>1</v>
      </c>
      <c r="J130" s="9">
        <f t="shared" ref="J130:J135" si="20">20*F130+16*G130+10*H130</f>
        <v>480</v>
      </c>
      <c r="K130" s="9">
        <v>30</v>
      </c>
      <c r="L130" s="12">
        <f t="shared" ref="L130:L135" si="21">AVERAGE(J130/30)</f>
        <v>16</v>
      </c>
    </row>
    <row r="131" spans="1:12">
      <c r="A131" s="9">
        <v>2</v>
      </c>
      <c r="B131" s="10" t="s">
        <v>178</v>
      </c>
      <c r="C131" s="10" t="s">
        <v>35</v>
      </c>
      <c r="D131" s="9" t="s">
        <v>177</v>
      </c>
      <c r="E131" s="9" t="s">
        <v>9</v>
      </c>
      <c r="F131" s="9">
        <v>10</v>
      </c>
      <c r="G131" s="9">
        <v>15</v>
      </c>
      <c r="H131" s="9">
        <v>3</v>
      </c>
      <c r="I131" s="9">
        <v>2</v>
      </c>
      <c r="J131" s="9">
        <f t="shared" si="20"/>
        <v>470</v>
      </c>
      <c r="K131" s="9">
        <v>27</v>
      </c>
      <c r="L131" s="12">
        <f t="shared" si="21"/>
        <v>15.666666666666666</v>
      </c>
    </row>
    <row r="132" spans="1:12">
      <c r="A132" s="9">
        <v>3</v>
      </c>
      <c r="B132" s="10" t="s">
        <v>179</v>
      </c>
      <c r="C132" s="10" t="s">
        <v>180</v>
      </c>
      <c r="D132" s="9" t="s">
        <v>177</v>
      </c>
      <c r="E132" s="9" t="s">
        <v>9</v>
      </c>
      <c r="F132" s="9">
        <v>8</v>
      </c>
      <c r="G132" s="9">
        <v>16</v>
      </c>
      <c r="H132" s="9">
        <v>5</v>
      </c>
      <c r="I132" s="9">
        <v>1</v>
      </c>
      <c r="J132" s="9">
        <f t="shared" si="20"/>
        <v>466</v>
      </c>
      <c r="K132" s="9">
        <v>24</v>
      </c>
      <c r="L132" s="12">
        <f t="shared" si="21"/>
        <v>15.533333333333333</v>
      </c>
    </row>
    <row r="133" spans="1:12">
      <c r="A133" s="9">
        <v>4</v>
      </c>
      <c r="B133" s="10" t="s">
        <v>181</v>
      </c>
      <c r="C133" s="10" t="s">
        <v>35</v>
      </c>
      <c r="D133" s="9" t="s">
        <v>177</v>
      </c>
      <c r="E133" s="9" t="s">
        <v>9</v>
      </c>
      <c r="F133" s="9">
        <v>7</v>
      </c>
      <c r="G133" s="9">
        <v>12</v>
      </c>
      <c r="H133" s="9">
        <v>8</v>
      </c>
      <c r="I133" s="9">
        <v>3</v>
      </c>
      <c r="J133" s="9">
        <f t="shared" si="20"/>
        <v>412</v>
      </c>
      <c r="K133" s="9">
        <v>21</v>
      </c>
      <c r="L133" s="12">
        <f t="shared" si="21"/>
        <v>13.733333333333333</v>
      </c>
    </row>
    <row r="134" spans="1:12">
      <c r="A134" s="9">
        <v>5</v>
      </c>
      <c r="B134" s="10" t="s">
        <v>182</v>
      </c>
      <c r="C134" s="10" t="s">
        <v>183</v>
      </c>
      <c r="D134" s="9" t="s">
        <v>177</v>
      </c>
      <c r="E134" s="9" t="s">
        <v>9</v>
      </c>
      <c r="F134" s="9">
        <v>5</v>
      </c>
      <c r="G134" s="9">
        <v>12</v>
      </c>
      <c r="H134" s="9">
        <v>11</v>
      </c>
      <c r="I134" s="9">
        <v>2</v>
      </c>
      <c r="J134" s="9">
        <f t="shared" si="20"/>
        <v>402</v>
      </c>
      <c r="K134" s="9">
        <v>18</v>
      </c>
      <c r="L134" s="12">
        <f t="shared" si="21"/>
        <v>13.4</v>
      </c>
    </row>
    <row r="135" spans="1:12">
      <c r="A135" s="9">
        <v>6</v>
      </c>
      <c r="B135" s="10" t="s">
        <v>178</v>
      </c>
      <c r="C135" s="10" t="s">
        <v>184</v>
      </c>
      <c r="D135" s="9" t="s">
        <v>177</v>
      </c>
      <c r="E135" s="9" t="s">
        <v>9</v>
      </c>
      <c r="F135" s="9">
        <v>7</v>
      </c>
      <c r="G135" s="9">
        <v>7</v>
      </c>
      <c r="H135" s="9">
        <v>13</v>
      </c>
      <c r="I135" s="9">
        <v>3</v>
      </c>
      <c r="J135" s="9">
        <f t="shared" si="20"/>
        <v>382</v>
      </c>
      <c r="K135" s="9">
        <v>15</v>
      </c>
      <c r="L135" s="12">
        <f t="shared" si="21"/>
        <v>12.733333333333333</v>
      </c>
    </row>
    <row r="137" spans="1:12">
      <c r="A137" s="9">
        <v>1</v>
      </c>
      <c r="B137" s="10" t="s">
        <v>67</v>
      </c>
      <c r="C137" s="10" t="s">
        <v>185</v>
      </c>
      <c r="D137" s="9" t="s">
        <v>177</v>
      </c>
      <c r="E137" s="9" t="s">
        <v>69</v>
      </c>
      <c r="F137" s="9">
        <v>6</v>
      </c>
      <c r="G137" s="9">
        <v>14</v>
      </c>
      <c r="H137" s="9">
        <v>8</v>
      </c>
      <c r="I137" s="9">
        <v>2</v>
      </c>
      <c r="J137" s="9">
        <f>20*F137+16*G137+10*H137</f>
        <v>424</v>
      </c>
      <c r="K137" s="9">
        <v>30</v>
      </c>
      <c r="L137" s="12">
        <f>AVERAGE(J137/30)</f>
        <v>14.133333333333333</v>
      </c>
    </row>
    <row r="139" spans="1:12">
      <c r="A139" s="9">
        <v>1</v>
      </c>
      <c r="B139" s="10" t="s">
        <v>186</v>
      </c>
      <c r="C139" s="10" t="s">
        <v>187</v>
      </c>
      <c r="D139" s="9" t="s">
        <v>188</v>
      </c>
      <c r="E139" s="9" t="s">
        <v>9</v>
      </c>
      <c r="F139" s="9">
        <v>26</v>
      </c>
      <c r="G139" s="9">
        <v>2</v>
      </c>
      <c r="H139" s="9">
        <v>1</v>
      </c>
      <c r="I139" s="9">
        <v>1</v>
      </c>
      <c r="J139" s="9">
        <f t="shared" ref="J139:J146" si="22">20*F139+16*G139+10*H139</f>
        <v>562</v>
      </c>
      <c r="K139" s="9">
        <v>30</v>
      </c>
      <c r="L139" s="12">
        <f t="shared" ref="L139:L146" si="23">AVERAGE(J139/30)</f>
        <v>18.733333333333334</v>
      </c>
    </row>
    <row r="140" spans="1:12">
      <c r="A140" s="9">
        <v>2</v>
      </c>
      <c r="B140" s="10" t="s">
        <v>189</v>
      </c>
      <c r="C140" s="10" t="s">
        <v>92</v>
      </c>
      <c r="D140" s="9" t="s">
        <v>188</v>
      </c>
      <c r="E140" s="9" t="s">
        <v>9</v>
      </c>
      <c r="F140" s="9">
        <v>18</v>
      </c>
      <c r="G140" s="9">
        <v>10</v>
      </c>
      <c r="H140" s="9">
        <v>2</v>
      </c>
      <c r="I140" s="9">
        <v>0</v>
      </c>
      <c r="J140" s="9">
        <f t="shared" si="22"/>
        <v>540</v>
      </c>
      <c r="K140" s="9">
        <v>27</v>
      </c>
      <c r="L140" s="12">
        <f t="shared" si="23"/>
        <v>18</v>
      </c>
    </row>
    <row r="141" spans="1:12">
      <c r="A141" s="9">
        <v>3</v>
      </c>
      <c r="B141" s="10" t="s">
        <v>190</v>
      </c>
      <c r="C141" s="10" t="s">
        <v>191</v>
      </c>
      <c r="D141" s="9" t="s">
        <v>188</v>
      </c>
      <c r="E141" s="9" t="s">
        <v>9</v>
      </c>
      <c r="F141" s="9">
        <v>19</v>
      </c>
      <c r="G141" s="9">
        <v>6</v>
      </c>
      <c r="H141" s="9">
        <v>4</v>
      </c>
      <c r="I141" s="9">
        <v>1</v>
      </c>
      <c r="J141" s="9">
        <f t="shared" si="22"/>
        <v>516</v>
      </c>
      <c r="K141" s="9">
        <v>24</v>
      </c>
      <c r="L141" s="12">
        <f t="shared" si="23"/>
        <v>17.2</v>
      </c>
    </row>
    <row r="142" spans="1:12">
      <c r="A142" s="9">
        <v>4</v>
      </c>
      <c r="B142" s="10" t="s">
        <v>192</v>
      </c>
      <c r="C142" s="10" t="s">
        <v>193</v>
      </c>
      <c r="D142" s="9" t="s">
        <v>188</v>
      </c>
      <c r="E142" s="9" t="s">
        <v>9</v>
      </c>
      <c r="F142" s="9">
        <v>15</v>
      </c>
      <c r="G142" s="9">
        <v>9</v>
      </c>
      <c r="H142" s="9">
        <v>4</v>
      </c>
      <c r="I142" s="9">
        <v>2</v>
      </c>
      <c r="J142" s="9">
        <f t="shared" si="22"/>
        <v>484</v>
      </c>
      <c r="K142" s="9">
        <v>21</v>
      </c>
      <c r="L142" s="12">
        <f t="shared" si="23"/>
        <v>16.133333333333333</v>
      </c>
    </row>
    <row r="143" spans="1:12">
      <c r="A143" s="9">
        <v>5</v>
      </c>
      <c r="B143" s="10" t="s">
        <v>194</v>
      </c>
      <c r="C143" s="10" t="s">
        <v>19</v>
      </c>
      <c r="D143" s="9" t="s">
        <v>188</v>
      </c>
      <c r="E143" s="9" t="s">
        <v>9</v>
      </c>
      <c r="F143" s="9">
        <v>13</v>
      </c>
      <c r="G143" s="9">
        <v>10</v>
      </c>
      <c r="H143" s="9">
        <v>5</v>
      </c>
      <c r="I143" s="9">
        <v>2</v>
      </c>
      <c r="J143" s="9">
        <f t="shared" si="22"/>
        <v>470</v>
      </c>
      <c r="K143" s="9">
        <v>18</v>
      </c>
      <c r="L143" s="12">
        <f t="shared" si="23"/>
        <v>15.666666666666666</v>
      </c>
    </row>
    <row r="144" spans="1:12">
      <c r="A144" s="9">
        <v>6</v>
      </c>
      <c r="B144" s="10" t="s">
        <v>195</v>
      </c>
      <c r="C144" s="10" t="s">
        <v>191</v>
      </c>
      <c r="D144" s="9" t="s">
        <v>188</v>
      </c>
      <c r="E144" s="9" t="s">
        <v>9</v>
      </c>
      <c r="F144" s="9">
        <v>14</v>
      </c>
      <c r="G144" s="9">
        <v>8</v>
      </c>
      <c r="H144" s="9">
        <v>6</v>
      </c>
      <c r="I144" s="9">
        <v>2</v>
      </c>
      <c r="J144" s="9">
        <f t="shared" si="22"/>
        <v>468</v>
      </c>
      <c r="K144" s="9">
        <v>15</v>
      </c>
      <c r="L144" s="12">
        <f t="shared" si="23"/>
        <v>15.6</v>
      </c>
    </row>
    <row r="145" spans="1:12">
      <c r="A145" s="9">
        <v>7</v>
      </c>
      <c r="B145" s="10" t="s">
        <v>196</v>
      </c>
      <c r="C145" s="10" t="s">
        <v>123</v>
      </c>
      <c r="D145" s="9" t="s">
        <v>188</v>
      </c>
      <c r="E145" s="9" t="s">
        <v>9</v>
      </c>
      <c r="F145" s="9">
        <v>8</v>
      </c>
      <c r="G145" s="9">
        <v>15</v>
      </c>
      <c r="H145" s="9">
        <v>5</v>
      </c>
      <c r="I145" s="9">
        <v>2</v>
      </c>
      <c r="J145" s="9">
        <f t="shared" si="22"/>
        <v>450</v>
      </c>
      <c r="K145" s="9">
        <v>12</v>
      </c>
      <c r="L145" s="12">
        <f t="shared" si="23"/>
        <v>15</v>
      </c>
    </row>
    <row r="146" spans="1:12">
      <c r="A146" s="9">
        <v>8</v>
      </c>
      <c r="B146" s="10" t="s">
        <v>192</v>
      </c>
      <c r="C146" s="10" t="s">
        <v>197</v>
      </c>
      <c r="D146" s="9" t="s">
        <v>188</v>
      </c>
      <c r="E146" s="9" t="s">
        <v>9</v>
      </c>
      <c r="F146" s="9">
        <v>4</v>
      </c>
      <c r="G146" s="9">
        <v>10</v>
      </c>
      <c r="H146" s="9">
        <v>10</v>
      </c>
      <c r="I146" s="9">
        <v>6</v>
      </c>
      <c r="J146" s="9">
        <f t="shared" si="22"/>
        <v>340</v>
      </c>
      <c r="K146" s="9">
        <v>9</v>
      </c>
      <c r="L146" s="12">
        <f t="shared" si="23"/>
        <v>11.333333333333334</v>
      </c>
    </row>
  </sheetData>
  <pageMargins left="0.7" right="0.7" top="0.78740157499999996" bottom="0.78740157499999996" header="0.3" footer="0.3"/>
  <pageSetup paperSize="9" orientation="portrait" horizontalDpi="4294967294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</dc:creator>
  <cp:lastModifiedBy>Bob</cp:lastModifiedBy>
  <dcterms:created xsi:type="dcterms:W3CDTF">2024-03-10T19:55:51Z</dcterms:created>
  <dcterms:modified xsi:type="dcterms:W3CDTF">2024-03-11T11:07:27Z</dcterms:modified>
</cp:coreProperties>
</file>