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9440" windowHeight="1336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90" i="1"/>
  <c r="I89"/>
  <c r="I88"/>
  <c r="I87"/>
  <c r="I86"/>
  <c r="I82"/>
  <c r="I78"/>
  <c r="I77"/>
  <c r="I76"/>
  <c r="I75"/>
  <c r="I74"/>
  <c r="I73"/>
  <c r="I72"/>
  <c r="I71"/>
  <c r="I67"/>
  <c r="I66"/>
  <c r="I62"/>
  <c r="I61"/>
  <c r="I60"/>
  <c r="I145"/>
  <c r="I144"/>
  <c r="I143"/>
  <c r="I142"/>
  <c r="I141"/>
  <c r="I140"/>
  <c r="I136"/>
  <c r="I135"/>
  <c r="I134"/>
  <c r="I133"/>
  <c r="I132"/>
  <c r="I128"/>
  <c r="I127"/>
  <c r="I126"/>
  <c r="I125"/>
  <c r="I124"/>
  <c r="I123"/>
  <c r="I122"/>
  <c r="I121"/>
  <c r="I120"/>
  <c r="I119"/>
  <c r="I118"/>
  <c r="I117"/>
  <c r="I116"/>
  <c r="I112"/>
  <c r="I111"/>
  <c r="I110"/>
  <c r="I106"/>
  <c r="I105"/>
  <c r="I104"/>
  <c r="I103"/>
  <c r="I102"/>
  <c r="I101"/>
  <c r="I97"/>
  <c r="I96"/>
  <c r="I95"/>
  <c r="I94"/>
  <c r="I56"/>
  <c r="I55"/>
  <c r="I54"/>
  <c r="I53"/>
  <c r="I52"/>
  <c r="I51"/>
  <c r="I50"/>
  <c r="I49"/>
  <c r="I45"/>
  <c r="I44"/>
  <c r="I40"/>
  <c r="I39"/>
  <c r="I38"/>
  <c r="I37"/>
  <c r="I36"/>
  <c r="I35"/>
  <c r="I34"/>
  <c r="I33"/>
  <c r="I32"/>
  <c r="I31"/>
  <c r="I30"/>
  <c r="I26"/>
  <c r="I22"/>
  <c r="I21"/>
  <c r="I20"/>
  <c r="I16"/>
  <c r="I15"/>
  <c r="I14"/>
  <c r="I10"/>
</calcChain>
</file>

<file path=xl/sharedStrings.xml><?xml version="1.0" encoding="utf-8"?>
<sst xmlns="http://schemas.openxmlformats.org/spreadsheetml/2006/main" count="282" uniqueCount="125">
  <si>
    <t>Jméno závodníka</t>
  </si>
  <si>
    <t>Body</t>
  </si>
  <si>
    <t>Průměr</t>
  </si>
  <si>
    <t>1.</t>
  </si>
  <si>
    <t>Dvořáková Petra</t>
  </si>
  <si>
    <t>Koráb Ladislav</t>
  </si>
  <si>
    <t>2.</t>
  </si>
  <si>
    <t>Pokorný Jan</t>
  </si>
  <si>
    <t>3.</t>
  </si>
  <si>
    <t>Chrastina Samuel</t>
  </si>
  <si>
    <t>Schmied Filip</t>
  </si>
  <si>
    <t>Musil Martin</t>
  </si>
  <si>
    <t>Truxa Vladimír</t>
  </si>
  <si>
    <t>4.</t>
  </si>
  <si>
    <t>Gonzalezová Anna</t>
  </si>
  <si>
    <t>Nižnanský Petr</t>
  </si>
  <si>
    <t>Kolář Roman</t>
  </si>
  <si>
    <t>Havlíček Tomáš</t>
  </si>
  <si>
    <t>Svoboda Kamil</t>
  </si>
  <si>
    <t>5.</t>
  </si>
  <si>
    <t>Dlesek Petr</t>
  </si>
  <si>
    <t>6.</t>
  </si>
  <si>
    <t>Jelínek Josef</t>
  </si>
  <si>
    <t>7.</t>
  </si>
  <si>
    <t>Dosedla Jan</t>
  </si>
  <si>
    <t>8.</t>
  </si>
  <si>
    <t>Sejkora Petr</t>
  </si>
  <si>
    <t>9.</t>
  </si>
  <si>
    <t>Mahdal Aleš</t>
  </si>
  <si>
    <t>10.</t>
  </si>
  <si>
    <t>Mašek Jiří</t>
  </si>
  <si>
    <t>11.</t>
  </si>
  <si>
    <t>Bikár Jan</t>
  </si>
  <si>
    <t>Majerová Věra</t>
  </si>
  <si>
    <t>Čejpová Kateřina</t>
  </si>
  <si>
    <t>Havlíček Marek</t>
  </si>
  <si>
    <t>Vilgoš Robin</t>
  </si>
  <si>
    <t>Mašek Jindřich</t>
  </si>
  <si>
    <t>Palička Kryštof</t>
  </si>
  <si>
    <t>Sládek Jan</t>
  </si>
  <si>
    <t>Holásek Dominik</t>
  </si>
  <si>
    <t>Šiklová Lucie</t>
  </si>
  <si>
    <t>Holásková Eliška</t>
  </si>
  <si>
    <t>Laifr Tomáš</t>
  </si>
  <si>
    <t>Pícha Pavel</t>
  </si>
  <si>
    <t>Pálka Leoš</t>
  </si>
  <si>
    <t>Hošek sen. Pavel</t>
  </si>
  <si>
    <t>Makovský Michal</t>
  </si>
  <si>
    <t>Horník Miroslav</t>
  </si>
  <si>
    <t>Mikulka René</t>
  </si>
  <si>
    <t>Lörincz Roland</t>
  </si>
  <si>
    <t>Kubeček Martin</t>
  </si>
  <si>
    <t>Brada Aleš</t>
  </si>
  <si>
    <t>Havlíček Ondřej</t>
  </si>
  <si>
    <t>Kubeček Lukáš</t>
  </si>
  <si>
    <t>Wildt Silvie</t>
  </si>
  <si>
    <t>Vilgoš Dominik</t>
  </si>
  <si>
    <t>Špatenka Petr</t>
  </si>
  <si>
    <t>Beláček Luboš</t>
  </si>
  <si>
    <t>Bílkovský Ondřej</t>
  </si>
  <si>
    <t>Hauer Michael</t>
  </si>
  <si>
    <t>Brada Miroslav</t>
  </si>
  <si>
    <t>Navrátilová Radka</t>
  </si>
  <si>
    <t>Búbelová Lenka</t>
  </si>
  <si>
    <t>Horníková Alexandra</t>
  </si>
  <si>
    <t>Dvořáková Věra</t>
  </si>
  <si>
    <t>Prokeš Jaroslav</t>
  </si>
  <si>
    <t>Müller Martin</t>
  </si>
  <si>
    <t>Vilgoš Jaroslav</t>
  </si>
  <si>
    <t>Fasura Ondřej</t>
  </si>
  <si>
    <t>Hýbner Aleš</t>
  </si>
  <si>
    <t>Matyska Miroslav</t>
  </si>
  <si>
    <t>Kuželák Dalibor</t>
  </si>
  <si>
    <t>Švarc Stanislav</t>
  </si>
  <si>
    <t>Svoboda Oldřich</t>
  </si>
  <si>
    <t>Madurkay Petr</t>
  </si>
  <si>
    <t>Kulhavý Pavel</t>
  </si>
  <si>
    <t>Bryx Ondřej</t>
  </si>
  <si>
    <t>Černík Libor</t>
  </si>
  <si>
    <t>Hejna Josef</t>
  </si>
  <si>
    <t>Búll Aleš</t>
  </si>
  <si>
    <t>Machovec Jan</t>
  </si>
  <si>
    <t>Šlezinger Pavel</t>
  </si>
  <si>
    <t>Palička Pavel</t>
  </si>
  <si>
    <t>Sládek Pavel</t>
  </si>
  <si>
    <t>Hlůže Stanislav</t>
  </si>
  <si>
    <t>12.</t>
  </si>
  <si>
    <t>Nechanický Josef</t>
  </si>
  <si>
    <t>13.</t>
  </si>
  <si>
    <t>Holásek Martin</t>
  </si>
  <si>
    <t>Kulhavá Zuzana</t>
  </si>
  <si>
    <t>Kolínská Karolína</t>
  </si>
  <si>
    <t>Součková Monika</t>
  </si>
  <si>
    <t>Jenčková Vanda</t>
  </si>
  <si>
    <t>Šromová Sára</t>
  </si>
  <si>
    <t>Jerie Antonín</t>
  </si>
  <si>
    <t>Hošek Pavel nejml.</t>
  </si>
  <si>
    <t>Špatenka Matěj</t>
  </si>
  <si>
    <t>Zeman Marek</t>
  </si>
  <si>
    <t>Čápová Dorota</t>
  </si>
  <si>
    <t>Špatenková Olga</t>
  </si>
  <si>
    <t>LB - ženy</t>
  </si>
  <si>
    <t>LB - muži</t>
  </si>
  <si>
    <t>HB - muži</t>
  </si>
  <si>
    <t>HB - ženy</t>
  </si>
  <si>
    <t>BBR - muži</t>
  </si>
  <si>
    <t>BBR - ženy</t>
  </si>
  <si>
    <t>Junioři</t>
  </si>
  <si>
    <t>FU</t>
  </si>
  <si>
    <t>FU - veteráni</t>
  </si>
  <si>
    <t>BU</t>
  </si>
  <si>
    <t>BU - junior</t>
  </si>
  <si>
    <t>CRB</t>
  </si>
  <si>
    <t>BHR - ženy</t>
  </si>
  <si>
    <t>BHR</t>
  </si>
  <si>
    <t>BHR - veteráni</t>
  </si>
  <si>
    <t>TR - muži</t>
  </si>
  <si>
    <t>TR - ženy</t>
  </si>
  <si>
    <t>Minies</t>
  </si>
  <si>
    <t>ČP</t>
  </si>
  <si>
    <t>Výsledková listina</t>
  </si>
  <si>
    <t>Hradec Králové</t>
  </si>
  <si>
    <t>počet terčů: 30</t>
  </si>
  <si>
    <t>Termín: 01. 06. 2024</t>
  </si>
  <si>
    <t>Poř.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</si>
</sst>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rgb="FF212529"/>
      <name val="Arial"/>
      <family val="2"/>
      <charset val="238"/>
    </font>
    <font>
      <sz val="11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u/>
      <sz val="28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0" xfId="0" applyFont="1" applyBorder="1" applyAlignment="1">
      <alignment vertical="center"/>
    </xf>
    <xf numFmtId="2" fontId="3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5"/>
  <sheetViews>
    <sheetView tabSelected="1" topLeftCell="A124" zoomScale="115" zoomScaleNormal="115" workbookViewId="0">
      <selection activeCell="M133" sqref="M133"/>
    </sheetView>
  </sheetViews>
  <sheetFormatPr defaultRowHeight="15"/>
  <cols>
    <col min="1" max="1" width="5.85546875" style="2" customWidth="1"/>
    <col min="2" max="2" width="23.5703125" style="2" customWidth="1"/>
    <col min="3" max="6" width="5" style="3" customWidth="1"/>
    <col min="7" max="7" width="8.28515625" style="3" customWidth="1"/>
    <col min="8" max="8" width="5" style="4" customWidth="1"/>
    <col min="9" max="9" width="9.140625" style="10"/>
    <col min="10" max="16384" width="9.140625" style="2"/>
  </cols>
  <sheetData>
    <row r="1" spans="1:9" ht="36">
      <c r="A1" s="8" t="s">
        <v>120</v>
      </c>
    </row>
    <row r="2" spans="1:9" ht="7.5" customHeight="1">
      <c r="A2"/>
    </row>
    <row r="3" spans="1:9" ht="28.5">
      <c r="A3" s="7" t="s">
        <v>121</v>
      </c>
    </row>
    <row r="4" spans="1:9" ht="7.5" customHeight="1">
      <c r="A4"/>
    </row>
    <row r="5" spans="1:9" ht="21">
      <c r="A5" s="6" t="s">
        <v>123</v>
      </c>
    </row>
    <row r="6" spans="1:9" ht="21">
      <c r="A6" s="6" t="s">
        <v>122</v>
      </c>
    </row>
    <row r="7" spans="1:9" ht="21">
      <c r="A7" s="6"/>
    </row>
    <row r="8" spans="1:9" ht="18.75">
      <c r="A8" s="11" t="s">
        <v>101</v>
      </c>
      <c r="B8" s="12"/>
      <c r="C8" s="13"/>
      <c r="D8" s="13"/>
      <c r="E8" s="13"/>
      <c r="F8" s="13"/>
      <c r="G8" s="13"/>
      <c r="H8" s="14"/>
      <c r="I8" s="15"/>
    </row>
    <row r="9" spans="1:9" s="9" customFormat="1" ht="15.75">
      <c r="A9" s="16" t="s">
        <v>124</v>
      </c>
      <c r="B9" s="17" t="s">
        <v>0</v>
      </c>
      <c r="C9" s="16">
        <v>10</v>
      </c>
      <c r="D9" s="16">
        <v>8</v>
      </c>
      <c r="E9" s="16">
        <v>5</v>
      </c>
      <c r="F9" s="16">
        <v>0</v>
      </c>
      <c r="G9" s="16" t="s">
        <v>1</v>
      </c>
      <c r="H9" s="18" t="s">
        <v>119</v>
      </c>
      <c r="I9" s="19" t="s">
        <v>2</v>
      </c>
    </row>
    <row r="10" spans="1:9" s="9" customFormat="1" ht="15.75">
      <c r="A10" s="20" t="s">
        <v>3</v>
      </c>
      <c r="B10" s="21" t="s">
        <v>4</v>
      </c>
      <c r="C10" s="20">
        <v>4</v>
      </c>
      <c r="D10" s="20">
        <v>18</v>
      </c>
      <c r="E10" s="20">
        <v>27</v>
      </c>
      <c r="F10" s="20">
        <v>11</v>
      </c>
      <c r="G10" s="20">
        <v>319</v>
      </c>
      <c r="H10" s="22">
        <v>30</v>
      </c>
      <c r="I10" s="23">
        <f>AVERAGE(G10/60)</f>
        <v>5.3166666666666664</v>
      </c>
    </row>
    <row r="11" spans="1:9">
      <c r="A11" s="1"/>
      <c r="B11" s="5"/>
      <c r="C11" s="1"/>
      <c r="D11" s="1"/>
      <c r="E11" s="1"/>
      <c r="F11" s="1"/>
      <c r="G11" s="1"/>
    </row>
    <row r="12" spans="1:9" ht="18.75">
      <c r="A12" s="11" t="s">
        <v>102</v>
      </c>
      <c r="B12" s="12"/>
      <c r="C12" s="13"/>
      <c r="D12" s="13"/>
      <c r="E12" s="13"/>
      <c r="F12" s="13"/>
      <c r="G12" s="13"/>
      <c r="H12" s="14"/>
      <c r="I12" s="15"/>
    </row>
    <row r="13" spans="1:9" s="9" customFormat="1" ht="15.75">
      <c r="A13" s="16" t="s">
        <v>124</v>
      </c>
      <c r="B13" s="17" t="s">
        <v>0</v>
      </c>
      <c r="C13" s="16">
        <v>10</v>
      </c>
      <c r="D13" s="16">
        <v>8</v>
      </c>
      <c r="E13" s="16">
        <v>5</v>
      </c>
      <c r="F13" s="16">
        <v>0</v>
      </c>
      <c r="G13" s="16" t="s">
        <v>1</v>
      </c>
      <c r="H13" s="18" t="s">
        <v>119</v>
      </c>
      <c r="I13" s="19" t="s">
        <v>2</v>
      </c>
    </row>
    <row r="14" spans="1:9" s="9" customFormat="1" ht="15.75">
      <c r="A14" s="20" t="s">
        <v>3</v>
      </c>
      <c r="B14" s="21" t="s">
        <v>5</v>
      </c>
      <c r="C14" s="20">
        <v>8</v>
      </c>
      <c r="D14" s="20">
        <v>16</v>
      </c>
      <c r="E14" s="20">
        <v>30</v>
      </c>
      <c r="F14" s="20">
        <v>6</v>
      </c>
      <c r="G14" s="20">
        <v>358</v>
      </c>
      <c r="H14" s="22">
        <v>30</v>
      </c>
      <c r="I14" s="23">
        <f t="shared" ref="I14:I16" si="0">AVERAGE(G14/60)</f>
        <v>5.9666666666666668</v>
      </c>
    </row>
    <row r="15" spans="1:9" s="9" customFormat="1" ht="15.75">
      <c r="A15" s="20" t="s">
        <v>6</v>
      </c>
      <c r="B15" s="21" t="s">
        <v>7</v>
      </c>
      <c r="C15" s="20">
        <v>1</v>
      </c>
      <c r="D15" s="20">
        <v>11</v>
      </c>
      <c r="E15" s="20">
        <v>32</v>
      </c>
      <c r="F15" s="20">
        <v>16</v>
      </c>
      <c r="G15" s="20">
        <v>258</v>
      </c>
      <c r="H15" s="22">
        <v>27</v>
      </c>
      <c r="I15" s="23">
        <f t="shared" si="0"/>
        <v>4.3</v>
      </c>
    </row>
    <row r="16" spans="1:9" s="9" customFormat="1" ht="15.75">
      <c r="A16" s="20" t="s">
        <v>8</v>
      </c>
      <c r="B16" s="21" t="s">
        <v>9</v>
      </c>
      <c r="C16" s="20">
        <v>3</v>
      </c>
      <c r="D16" s="20">
        <v>10</v>
      </c>
      <c r="E16" s="20">
        <v>28</v>
      </c>
      <c r="F16" s="20">
        <v>19</v>
      </c>
      <c r="G16" s="20">
        <v>250</v>
      </c>
      <c r="H16" s="22">
        <v>24</v>
      </c>
      <c r="I16" s="23">
        <f t="shared" si="0"/>
        <v>4.166666666666667</v>
      </c>
    </row>
    <row r="17" spans="1:9">
      <c r="A17" s="1"/>
      <c r="B17" s="5"/>
      <c r="C17" s="1"/>
      <c r="D17" s="1"/>
      <c r="E17" s="1"/>
      <c r="F17" s="1"/>
      <c r="G17" s="1"/>
    </row>
    <row r="18" spans="1:9" ht="18.75">
      <c r="A18" s="11" t="s">
        <v>103</v>
      </c>
      <c r="B18" s="12"/>
      <c r="C18" s="13"/>
      <c r="D18" s="13"/>
      <c r="E18" s="13"/>
      <c r="F18" s="13"/>
      <c r="G18" s="13"/>
      <c r="H18" s="14"/>
      <c r="I18" s="15"/>
    </row>
    <row r="19" spans="1:9" s="9" customFormat="1" ht="15.75">
      <c r="A19" s="16" t="s">
        <v>124</v>
      </c>
      <c r="B19" s="17" t="s">
        <v>0</v>
      </c>
      <c r="C19" s="16">
        <v>10</v>
      </c>
      <c r="D19" s="16">
        <v>8</v>
      </c>
      <c r="E19" s="16">
        <v>5</v>
      </c>
      <c r="F19" s="16">
        <v>0</v>
      </c>
      <c r="G19" s="16" t="s">
        <v>1</v>
      </c>
      <c r="H19" s="18" t="s">
        <v>119</v>
      </c>
      <c r="I19" s="19" t="s">
        <v>2</v>
      </c>
    </row>
    <row r="20" spans="1:9" s="9" customFormat="1" ht="15.75">
      <c r="A20" s="20" t="s">
        <v>3</v>
      </c>
      <c r="B20" s="21" t="s">
        <v>10</v>
      </c>
      <c r="C20" s="20">
        <v>9</v>
      </c>
      <c r="D20" s="20">
        <v>21</v>
      </c>
      <c r="E20" s="20">
        <v>20</v>
      </c>
      <c r="F20" s="20">
        <v>10</v>
      </c>
      <c r="G20" s="20">
        <v>358</v>
      </c>
      <c r="H20" s="22">
        <v>30</v>
      </c>
      <c r="I20" s="23">
        <f t="shared" ref="I20:I22" si="1">AVERAGE(G20/60)</f>
        <v>5.9666666666666668</v>
      </c>
    </row>
    <row r="21" spans="1:9" s="9" customFormat="1" ht="15.75">
      <c r="A21" s="20" t="s">
        <v>6</v>
      </c>
      <c r="B21" s="21" t="s">
        <v>11</v>
      </c>
      <c r="C21" s="20">
        <v>1</v>
      </c>
      <c r="D21" s="20">
        <v>11</v>
      </c>
      <c r="E21" s="20">
        <v>28</v>
      </c>
      <c r="F21" s="20">
        <v>20</v>
      </c>
      <c r="G21" s="20">
        <v>238</v>
      </c>
      <c r="H21" s="22">
        <v>27</v>
      </c>
      <c r="I21" s="23">
        <f t="shared" si="1"/>
        <v>3.9666666666666668</v>
      </c>
    </row>
    <row r="22" spans="1:9" s="9" customFormat="1" ht="15.75">
      <c r="A22" s="20" t="s">
        <v>8</v>
      </c>
      <c r="B22" s="21" t="s">
        <v>12</v>
      </c>
      <c r="C22" s="20">
        <v>2</v>
      </c>
      <c r="D22" s="20">
        <v>10</v>
      </c>
      <c r="E22" s="20">
        <v>19</v>
      </c>
      <c r="F22" s="20">
        <v>29</v>
      </c>
      <c r="G22" s="20">
        <v>195</v>
      </c>
      <c r="H22" s="22">
        <v>24</v>
      </c>
      <c r="I22" s="23">
        <f t="shared" si="1"/>
        <v>3.25</v>
      </c>
    </row>
    <row r="23" spans="1:9">
      <c r="A23" s="1"/>
      <c r="B23" s="5"/>
      <c r="C23" s="1"/>
      <c r="D23" s="1"/>
      <c r="E23" s="1"/>
      <c r="F23" s="1"/>
      <c r="G23" s="1"/>
    </row>
    <row r="24" spans="1:9" ht="18.75">
      <c r="A24" s="11" t="s">
        <v>104</v>
      </c>
      <c r="B24" s="12"/>
      <c r="C24" s="13"/>
      <c r="D24" s="13"/>
      <c r="E24" s="13"/>
      <c r="F24" s="13"/>
      <c r="G24" s="13"/>
      <c r="H24" s="14"/>
      <c r="I24" s="15"/>
    </row>
    <row r="25" spans="1:9" s="9" customFormat="1" ht="15.75">
      <c r="A25" s="16" t="s">
        <v>124</v>
      </c>
      <c r="B25" s="17" t="s">
        <v>0</v>
      </c>
      <c r="C25" s="16">
        <v>10</v>
      </c>
      <c r="D25" s="16">
        <v>8</v>
      </c>
      <c r="E25" s="16">
        <v>5</v>
      </c>
      <c r="F25" s="16">
        <v>0</v>
      </c>
      <c r="G25" s="16" t="s">
        <v>1</v>
      </c>
      <c r="H25" s="18" t="s">
        <v>119</v>
      </c>
      <c r="I25" s="19" t="s">
        <v>2</v>
      </c>
    </row>
    <row r="26" spans="1:9" s="9" customFormat="1" ht="15.75">
      <c r="A26" s="20" t="s">
        <v>3</v>
      </c>
      <c r="B26" s="21" t="s">
        <v>14</v>
      </c>
      <c r="C26" s="20">
        <v>4</v>
      </c>
      <c r="D26" s="20">
        <v>11</v>
      </c>
      <c r="E26" s="20">
        <v>28</v>
      </c>
      <c r="F26" s="20">
        <v>17</v>
      </c>
      <c r="G26" s="20">
        <v>268</v>
      </c>
      <c r="H26" s="22">
        <v>30</v>
      </c>
      <c r="I26" s="23">
        <f>AVERAGE(G26/60)</f>
        <v>4.4666666666666668</v>
      </c>
    </row>
    <row r="27" spans="1:9">
      <c r="A27" s="1"/>
      <c r="B27" s="5"/>
      <c r="C27" s="1"/>
      <c r="D27" s="1"/>
      <c r="E27" s="1"/>
      <c r="F27" s="1"/>
      <c r="G27" s="1"/>
    </row>
    <row r="28" spans="1:9" ht="18.75">
      <c r="A28" s="11" t="s">
        <v>105</v>
      </c>
      <c r="B28" s="12"/>
      <c r="C28" s="13"/>
      <c r="D28" s="13"/>
      <c r="E28" s="13"/>
      <c r="F28" s="13"/>
      <c r="G28" s="13"/>
      <c r="H28" s="14"/>
      <c r="I28" s="15"/>
    </row>
    <row r="29" spans="1:9" s="9" customFormat="1" ht="15.75">
      <c r="A29" s="16" t="s">
        <v>124</v>
      </c>
      <c r="B29" s="17" t="s">
        <v>0</v>
      </c>
      <c r="C29" s="16">
        <v>10</v>
      </c>
      <c r="D29" s="16">
        <v>8</v>
      </c>
      <c r="E29" s="16">
        <v>5</v>
      </c>
      <c r="F29" s="16">
        <v>0</v>
      </c>
      <c r="G29" s="16" t="s">
        <v>1</v>
      </c>
      <c r="H29" s="18" t="s">
        <v>119</v>
      </c>
      <c r="I29" s="19" t="s">
        <v>2</v>
      </c>
    </row>
    <row r="30" spans="1:9" s="9" customFormat="1" ht="15.75">
      <c r="A30" s="20" t="s">
        <v>3</v>
      </c>
      <c r="B30" s="21" t="s">
        <v>15</v>
      </c>
      <c r="C30" s="20">
        <v>22</v>
      </c>
      <c r="D30" s="20">
        <v>28</v>
      </c>
      <c r="E30" s="20">
        <v>10</v>
      </c>
      <c r="F30" s="20">
        <v>0</v>
      </c>
      <c r="G30" s="20">
        <v>494</v>
      </c>
      <c r="H30" s="22">
        <v>30</v>
      </c>
      <c r="I30" s="23">
        <f t="shared" ref="I30:I40" si="2">AVERAGE(G30/60)</f>
        <v>8.2333333333333325</v>
      </c>
    </row>
    <row r="31" spans="1:9" s="9" customFormat="1" ht="15.75">
      <c r="A31" s="20" t="s">
        <v>6</v>
      </c>
      <c r="B31" s="21" t="s">
        <v>16</v>
      </c>
      <c r="C31" s="20">
        <v>17</v>
      </c>
      <c r="D31" s="20">
        <v>29</v>
      </c>
      <c r="E31" s="20">
        <v>11</v>
      </c>
      <c r="F31" s="20">
        <v>3</v>
      </c>
      <c r="G31" s="20">
        <v>457</v>
      </c>
      <c r="H31" s="22">
        <v>27</v>
      </c>
      <c r="I31" s="23">
        <f t="shared" si="2"/>
        <v>7.6166666666666663</v>
      </c>
    </row>
    <row r="32" spans="1:9" s="9" customFormat="1" ht="15.75">
      <c r="A32" s="20" t="s">
        <v>8</v>
      </c>
      <c r="B32" s="21" t="s">
        <v>17</v>
      </c>
      <c r="C32" s="20">
        <v>16</v>
      </c>
      <c r="D32" s="20">
        <v>29</v>
      </c>
      <c r="E32" s="20">
        <v>13</v>
      </c>
      <c r="F32" s="20">
        <v>2</v>
      </c>
      <c r="G32" s="20">
        <v>457</v>
      </c>
      <c r="H32" s="22">
        <v>24</v>
      </c>
      <c r="I32" s="23">
        <f t="shared" si="2"/>
        <v>7.6166666666666663</v>
      </c>
    </row>
    <row r="33" spans="1:9" s="9" customFormat="1" ht="15.75">
      <c r="A33" s="20" t="s">
        <v>13</v>
      </c>
      <c r="B33" s="21" t="s">
        <v>18</v>
      </c>
      <c r="C33" s="20">
        <v>19</v>
      </c>
      <c r="D33" s="20">
        <v>28</v>
      </c>
      <c r="E33" s="20">
        <v>8</v>
      </c>
      <c r="F33" s="20">
        <v>5</v>
      </c>
      <c r="G33" s="20">
        <v>454</v>
      </c>
      <c r="H33" s="22">
        <v>21</v>
      </c>
      <c r="I33" s="23">
        <f t="shared" si="2"/>
        <v>7.5666666666666664</v>
      </c>
    </row>
    <row r="34" spans="1:9" s="9" customFormat="1" ht="15.75">
      <c r="A34" s="20" t="s">
        <v>19</v>
      </c>
      <c r="B34" s="21" t="s">
        <v>20</v>
      </c>
      <c r="C34" s="20">
        <v>13</v>
      </c>
      <c r="D34" s="20">
        <v>30</v>
      </c>
      <c r="E34" s="20">
        <v>15</v>
      </c>
      <c r="F34" s="20">
        <v>2</v>
      </c>
      <c r="G34" s="20">
        <v>445</v>
      </c>
      <c r="H34" s="22">
        <v>18</v>
      </c>
      <c r="I34" s="23">
        <f t="shared" si="2"/>
        <v>7.416666666666667</v>
      </c>
    </row>
    <row r="35" spans="1:9" s="9" customFormat="1" ht="15.75">
      <c r="A35" s="20" t="s">
        <v>21</v>
      </c>
      <c r="B35" s="21" t="s">
        <v>22</v>
      </c>
      <c r="C35" s="20">
        <v>8</v>
      </c>
      <c r="D35" s="20">
        <v>36</v>
      </c>
      <c r="E35" s="20">
        <v>14</v>
      </c>
      <c r="F35" s="20">
        <v>2</v>
      </c>
      <c r="G35" s="20">
        <v>438</v>
      </c>
      <c r="H35" s="22">
        <v>15</v>
      </c>
      <c r="I35" s="23">
        <f t="shared" si="2"/>
        <v>7.3</v>
      </c>
    </row>
    <row r="36" spans="1:9" s="9" customFormat="1" ht="15.75">
      <c r="A36" s="20" t="s">
        <v>23</v>
      </c>
      <c r="B36" s="21" t="s">
        <v>24</v>
      </c>
      <c r="C36" s="20">
        <v>10</v>
      </c>
      <c r="D36" s="20">
        <v>30</v>
      </c>
      <c r="E36" s="20">
        <v>17</v>
      </c>
      <c r="F36" s="20">
        <v>3</v>
      </c>
      <c r="G36" s="20">
        <v>425</v>
      </c>
      <c r="H36" s="22">
        <v>12</v>
      </c>
      <c r="I36" s="23">
        <f t="shared" si="2"/>
        <v>7.083333333333333</v>
      </c>
    </row>
    <row r="37" spans="1:9" s="9" customFormat="1" ht="15.75">
      <c r="A37" s="20" t="s">
        <v>25</v>
      </c>
      <c r="B37" s="21" t="s">
        <v>26</v>
      </c>
      <c r="C37" s="20">
        <v>8</v>
      </c>
      <c r="D37" s="20">
        <v>31</v>
      </c>
      <c r="E37" s="20">
        <v>15</v>
      </c>
      <c r="F37" s="20">
        <v>6</v>
      </c>
      <c r="G37" s="20">
        <v>403</v>
      </c>
      <c r="H37" s="22">
        <v>9</v>
      </c>
      <c r="I37" s="23">
        <f t="shared" si="2"/>
        <v>6.7166666666666668</v>
      </c>
    </row>
    <row r="38" spans="1:9" s="9" customFormat="1" ht="15.75">
      <c r="A38" s="20" t="s">
        <v>27</v>
      </c>
      <c r="B38" s="21" t="s">
        <v>28</v>
      </c>
      <c r="C38" s="20">
        <v>9</v>
      </c>
      <c r="D38" s="20">
        <v>27</v>
      </c>
      <c r="E38" s="20">
        <v>18</v>
      </c>
      <c r="F38" s="20">
        <v>6</v>
      </c>
      <c r="G38" s="20">
        <v>396</v>
      </c>
      <c r="H38" s="22">
        <v>6</v>
      </c>
      <c r="I38" s="23">
        <f t="shared" si="2"/>
        <v>6.6</v>
      </c>
    </row>
    <row r="39" spans="1:9" s="9" customFormat="1" ht="15.75">
      <c r="A39" s="20" t="s">
        <v>29</v>
      </c>
      <c r="B39" s="21" t="s">
        <v>30</v>
      </c>
      <c r="C39" s="20">
        <v>9</v>
      </c>
      <c r="D39" s="20">
        <v>13</v>
      </c>
      <c r="E39" s="20">
        <v>27</v>
      </c>
      <c r="F39" s="20">
        <v>11</v>
      </c>
      <c r="G39" s="20">
        <v>329</v>
      </c>
      <c r="H39" s="22">
        <v>3</v>
      </c>
      <c r="I39" s="23">
        <f t="shared" si="2"/>
        <v>5.4833333333333334</v>
      </c>
    </row>
    <row r="40" spans="1:9" s="9" customFormat="1" ht="15.75">
      <c r="A40" s="20" t="s">
        <v>31</v>
      </c>
      <c r="B40" s="21" t="s">
        <v>32</v>
      </c>
      <c r="C40" s="20">
        <v>6</v>
      </c>
      <c r="D40" s="20">
        <v>14</v>
      </c>
      <c r="E40" s="20">
        <v>29</v>
      </c>
      <c r="F40" s="20">
        <v>11</v>
      </c>
      <c r="G40" s="20">
        <v>317</v>
      </c>
      <c r="H40" s="22">
        <v>0</v>
      </c>
      <c r="I40" s="23">
        <f t="shared" si="2"/>
        <v>5.2833333333333332</v>
      </c>
    </row>
    <row r="41" spans="1:9">
      <c r="A41" s="1"/>
      <c r="B41" s="5"/>
      <c r="C41" s="1"/>
      <c r="D41" s="1"/>
      <c r="E41" s="1"/>
      <c r="F41" s="1"/>
      <c r="G41" s="1"/>
    </row>
    <row r="42" spans="1:9" ht="18.75">
      <c r="A42" s="11" t="s">
        <v>106</v>
      </c>
      <c r="B42" s="12"/>
      <c r="C42" s="13"/>
      <c r="D42" s="13"/>
      <c r="E42" s="13"/>
      <c r="F42" s="13"/>
      <c r="G42" s="13"/>
      <c r="H42" s="14"/>
      <c r="I42" s="15"/>
    </row>
    <row r="43" spans="1:9" s="9" customFormat="1" ht="15.75">
      <c r="A43" s="16" t="s">
        <v>124</v>
      </c>
      <c r="B43" s="17" t="s">
        <v>0</v>
      </c>
      <c r="C43" s="16">
        <v>10</v>
      </c>
      <c r="D43" s="16">
        <v>8</v>
      </c>
      <c r="E43" s="16">
        <v>5</v>
      </c>
      <c r="F43" s="16">
        <v>0</v>
      </c>
      <c r="G43" s="16" t="s">
        <v>1</v>
      </c>
      <c r="H43" s="18" t="s">
        <v>119</v>
      </c>
      <c r="I43" s="19" t="s">
        <v>2</v>
      </c>
    </row>
    <row r="44" spans="1:9" s="9" customFormat="1" ht="15.75">
      <c r="A44" s="20" t="s">
        <v>3</v>
      </c>
      <c r="B44" s="21" t="s">
        <v>33</v>
      </c>
      <c r="C44" s="20">
        <v>12</v>
      </c>
      <c r="D44" s="20">
        <v>29</v>
      </c>
      <c r="E44" s="20">
        <v>19</v>
      </c>
      <c r="F44" s="20">
        <v>0</v>
      </c>
      <c r="G44" s="20">
        <v>447</v>
      </c>
      <c r="H44" s="22">
        <v>30</v>
      </c>
      <c r="I44" s="23">
        <f t="shared" ref="I44:I45" si="3">AVERAGE(G44/60)</f>
        <v>7.45</v>
      </c>
    </row>
    <row r="45" spans="1:9" s="9" customFormat="1" ht="15.75">
      <c r="A45" s="20" t="s">
        <v>6</v>
      </c>
      <c r="B45" s="21" t="s">
        <v>34</v>
      </c>
      <c r="C45" s="20">
        <v>11</v>
      </c>
      <c r="D45" s="20">
        <v>23</v>
      </c>
      <c r="E45" s="20">
        <v>21</v>
      </c>
      <c r="F45" s="20">
        <v>5</v>
      </c>
      <c r="G45" s="20">
        <v>399</v>
      </c>
      <c r="H45" s="22">
        <v>27</v>
      </c>
      <c r="I45" s="23">
        <f t="shared" si="3"/>
        <v>6.65</v>
      </c>
    </row>
    <row r="46" spans="1:9">
      <c r="A46" s="1"/>
      <c r="B46" s="5"/>
      <c r="C46" s="1"/>
      <c r="D46" s="1"/>
      <c r="E46" s="1"/>
      <c r="F46" s="1"/>
      <c r="G46" s="1"/>
    </row>
    <row r="47" spans="1:9" ht="18.75">
      <c r="A47" s="11" t="s">
        <v>107</v>
      </c>
      <c r="B47" s="12"/>
      <c r="C47" s="13"/>
      <c r="D47" s="13"/>
      <c r="E47" s="13"/>
      <c r="F47" s="13"/>
      <c r="G47" s="13"/>
      <c r="H47" s="14"/>
      <c r="I47" s="15"/>
    </row>
    <row r="48" spans="1:9" s="9" customFormat="1" ht="15.75">
      <c r="A48" s="16" t="s">
        <v>124</v>
      </c>
      <c r="B48" s="17" t="s">
        <v>0</v>
      </c>
      <c r="C48" s="16">
        <v>10</v>
      </c>
      <c r="D48" s="16">
        <v>8</v>
      </c>
      <c r="E48" s="16">
        <v>5</v>
      </c>
      <c r="F48" s="16">
        <v>0</v>
      </c>
      <c r="G48" s="16" t="s">
        <v>1</v>
      </c>
      <c r="H48" s="18" t="s">
        <v>119</v>
      </c>
      <c r="I48" s="19" t="s">
        <v>2</v>
      </c>
    </row>
    <row r="49" spans="1:9" s="9" customFormat="1" ht="15.75">
      <c r="A49" s="20" t="s">
        <v>3</v>
      </c>
      <c r="B49" s="21" t="s">
        <v>35</v>
      </c>
      <c r="C49" s="20">
        <v>5</v>
      </c>
      <c r="D49" s="20">
        <v>20</v>
      </c>
      <c r="E49" s="20">
        <v>25</v>
      </c>
      <c r="F49" s="20">
        <v>10</v>
      </c>
      <c r="G49" s="20">
        <v>335</v>
      </c>
      <c r="H49" s="22">
        <v>30</v>
      </c>
      <c r="I49" s="23">
        <f t="shared" ref="I49:I56" si="4">AVERAGE(G49/60)</f>
        <v>5.583333333333333</v>
      </c>
    </row>
    <row r="50" spans="1:9" s="9" customFormat="1" ht="15.75">
      <c r="A50" s="20" t="s">
        <v>6</v>
      </c>
      <c r="B50" s="21" t="s">
        <v>41</v>
      </c>
      <c r="C50" s="20">
        <v>6</v>
      </c>
      <c r="D50" s="20">
        <v>15</v>
      </c>
      <c r="E50" s="20">
        <v>29</v>
      </c>
      <c r="F50" s="20">
        <v>10</v>
      </c>
      <c r="G50" s="20">
        <v>325</v>
      </c>
      <c r="H50" s="22">
        <v>27</v>
      </c>
      <c r="I50" s="23">
        <f t="shared" si="4"/>
        <v>5.416666666666667</v>
      </c>
    </row>
    <row r="51" spans="1:9" s="9" customFormat="1" ht="15.75">
      <c r="A51" s="20" t="s">
        <v>8</v>
      </c>
      <c r="B51" s="21" t="s">
        <v>36</v>
      </c>
      <c r="C51" s="20">
        <v>4</v>
      </c>
      <c r="D51" s="20">
        <v>18</v>
      </c>
      <c r="E51" s="20">
        <v>28</v>
      </c>
      <c r="F51" s="20">
        <v>10</v>
      </c>
      <c r="G51" s="20">
        <v>324</v>
      </c>
      <c r="H51" s="22">
        <v>24</v>
      </c>
      <c r="I51" s="23">
        <f t="shared" si="4"/>
        <v>5.4</v>
      </c>
    </row>
    <row r="52" spans="1:9" s="9" customFormat="1" ht="15.75">
      <c r="A52" s="20" t="s">
        <v>13</v>
      </c>
      <c r="B52" s="21" t="s">
        <v>37</v>
      </c>
      <c r="C52" s="20">
        <v>6</v>
      </c>
      <c r="D52" s="20">
        <v>13</v>
      </c>
      <c r="E52" s="20">
        <v>26</v>
      </c>
      <c r="F52" s="20">
        <v>15</v>
      </c>
      <c r="G52" s="20">
        <v>294</v>
      </c>
      <c r="H52" s="22">
        <v>21</v>
      </c>
      <c r="I52" s="23">
        <f t="shared" si="4"/>
        <v>4.9000000000000004</v>
      </c>
    </row>
    <row r="53" spans="1:9" s="9" customFormat="1" ht="15.75">
      <c r="A53" s="20" t="s">
        <v>19</v>
      </c>
      <c r="B53" s="21" t="s">
        <v>38</v>
      </c>
      <c r="C53" s="20">
        <v>0</v>
      </c>
      <c r="D53" s="20">
        <v>15</v>
      </c>
      <c r="E53" s="20">
        <v>28</v>
      </c>
      <c r="F53" s="20">
        <v>17</v>
      </c>
      <c r="G53" s="20">
        <v>260</v>
      </c>
      <c r="H53" s="22">
        <v>18</v>
      </c>
      <c r="I53" s="23">
        <f t="shared" si="4"/>
        <v>4.333333333333333</v>
      </c>
    </row>
    <row r="54" spans="1:9" s="9" customFormat="1" ht="15.75">
      <c r="A54" s="20" t="s">
        <v>21</v>
      </c>
      <c r="B54" s="21" t="s">
        <v>42</v>
      </c>
      <c r="C54" s="20">
        <v>1</v>
      </c>
      <c r="D54" s="20">
        <v>4</v>
      </c>
      <c r="E54" s="20">
        <v>26</v>
      </c>
      <c r="F54" s="20">
        <v>29</v>
      </c>
      <c r="G54" s="20">
        <v>172</v>
      </c>
      <c r="H54" s="22">
        <v>15</v>
      </c>
      <c r="I54" s="23">
        <f t="shared" si="4"/>
        <v>2.8666666666666667</v>
      </c>
    </row>
    <row r="55" spans="1:9" s="9" customFormat="1" ht="15.75">
      <c r="A55" s="20" t="s">
        <v>23</v>
      </c>
      <c r="B55" s="21" t="s">
        <v>39</v>
      </c>
      <c r="C55" s="20">
        <v>0</v>
      </c>
      <c r="D55" s="20">
        <v>6</v>
      </c>
      <c r="E55" s="20">
        <v>22</v>
      </c>
      <c r="F55" s="20">
        <v>32</v>
      </c>
      <c r="G55" s="20">
        <v>158</v>
      </c>
      <c r="H55" s="22">
        <v>12</v>
      </c>
      <c r="I55" s="23">
        <f t="shared" si="4"/>
        <v>2.6333333333333333</v>
      </c>
    </row>
    <row r="56" spans="1:9" s="9" customFormat="1" ht="15.75">
      <c r="A56" s="20" t="s">
        <v>25</v>
      </c>
      <c r="B56" s="21" t="s">
        <v>40</v>
      </c>
      <c r="C56" s="20">
        <v>1</v>
      </c>
      <c r="D56" s="20">
        <v>1</v>
      </c>
      <c r="E56" s="20">
        <v>13</v>
      </c>
      <c r="F56" s="20">
        <v>45</v>
      </c>
      <c r="G56" s="20">
        <v>83</v>
      </c>
      <c r="H56" s="22">
        <v>9</v>
      </c>
      <c r="I56" s="23">
        <f t="shared" si="4"/>
        <v>1.3833333333333333</v>
      </c>
    </row>
    <row r="57" spans="1:9">
      <c r="A57" s="1"/>
      <c r="B57" s="5"/>
      <c r="C57" s="1"/>
      <c r="D57" s="1"/>
      <c r="E57" s="1"/>
      <c r="F57" s="1"/>
      <c r="G57" s="1"/>
    </row>
    <row r="58" spans="1:9" ht="18.75">
      <c r="A58" s="11" t="s">
        <v>108</v>
      </c>
      <c r="B58" s="12"/>
      <c r="C58" s="13"/>
      <c r="D58" s="13"/>
      <c r="E58" s="13"/>
      <c r="F58" s="13"/>
      <c r="G58" s="13"/>
      <c r="H58" s="14"/>
      <c r="I58" s="15"/>
    </row>
    <row r="59" spans="1:9" s="9" customFormat="1" ht="15.75">
      <c r="A59" s="16" t="s">
        <v>124</v>
      </c>
      <c r="B59" s="17" t="s">
        <v>0</v>
      </c>
      <c r="C59" s="16">
        <v>20</v>
      </c>
      <c r="D59" s="16">
        <v>16</v>
      </c>
      <c r="E59" s="16">
        <v>10</v>
      </c>
      <c r="F59" s="16">
        <v>0</v>
      </c>
      <c r="G59" s="16" t="s">
        <v>1</v>
      </c>
      <c r="H59" s="18" t="s">
        <v>119</v>
      </c>
      <c r="I59" s="19" t="s">
        <v>2</v>
      </c>
    </row>
    <row r="60" spans="1:9" s="9" customFormat="1" ht="15.75">
      <c r="A60" s="20" t="s">
        <v>3</v>
      </c>
      <c r="B60" s="21" t="s">
        <v>43</v>
      </c>
      <c r="C60" s="20">
        <v>7</v>
      </c>
      <c r="D60" s="20">
        <v>20</v>
      </c>
      <c r="E60" s="20">
        <v>3</v>
      </c>
      <c r="F60" s="20">
        <v>0</v>
      </c>
      <c r="G60" s="20">
        <v>490</v>
      </c>
      <c r="H60" s="22">
        <v>30</v>
      </c>
      <c r="I60" s="23">
        <f>AVERAGE(G60/30)</f>
        <v>16.333333333333332</v>
      </c>
    </row>
    <row r="61" spans="1:9" s="9" customFormat="1" ht="15.75">
      <c r="A61" s="20" t="s">
        <v>6</v>
      </c>
      <c r="B61" s="21" t="s">
        <v>44</v>
      </c>
      <c r="C61" s="20">
        <v>9</v>
      </c>
      <c r="D61" s="20">
        <v>12</v>
      </c>
      <c r="E61" s="20">
        <v>5</v>
      </c>
      <c r="F61" s="20">
        <v>4</v>
      </c>
      <c r="G61" s="20">
        <v>422</v>
      </c>
      <c r="H61" s="22">
        <v>27</v>
      </c>
      <c r="I61" s="23">
        <f t="shared" ref="I61:I62" si="5">AVERAGE(G61/30)</f>
        <v>14.066666666666666</v>
      </c>
    </row>
    <row r="62" spans="1:9" s="9" customFormat="1" ht="15.75">
      <c r="A62" s="20" t="s">
        <v>8</v>
      </c>
      <c r="B62" s="21" t="s">
        <v>45</v>
      </c>
      <c r="C62" s="20">
        <v>2</v>
      </c>
      <c r="D62" s="20">
        <v>8</v>
      </c>
      <c r="E62" s="20">
        <v>13</v>
      </c>
      <c r="F62" s="20">
        <v>7</v>
      </c>
      <c r="G62" s="20">
        <v>298</v>
      </c>
      <c r="H62" s="22">
        <v>24</v>
      </c>
      <c r="I62" s="23">
        <f t="shared" si="5"/>
        <v>9.9333333333333336</v>
      </c>
    </row>
    <row r="63" spans="1:9">
      <c r="A63" s="1"/>
      <c r="B63" s="5"/>
      <c r="C63" s="1"/>
      <c r="D63" s="1"/>
      <c r="E63" s="1"/>
      <c r="F63" s="1"/>
      <c r="G63" s="1"/>
    </row>
    <row r="64" spans="1:9" ht="18.75">
      <c r="A64" s="11" t="s">
        <v>109</v>
      </c>
      <c r="B64" s="12"/>
      <c r="C64" s="13"/>
      <c r="D64" s="13"/>
      <c r="E64" s="13"/>
      <c r="F64" s="13"/>
      <c r="G64" s="13"/>
      <c r="H64" s="14"/>
      <c r="I64" s="15"/>
    </row>
    <row r="65" spans="1:9" s="9" customFormat="1" ht="15.75">
      <c r="A65" s="16" t="s">
        <v>124</v>
      </c>
      <c r="B65" s="17" t="s">
        <v>0</v>
      </c>
      <c r="C65" s="16">
        <v>20</v>
      </c>
      <c r="D65" s="16">
        <v>16</v>
      </c>
      <c r="E65" s="16">
        <v>10</v>
      </c>
      <c r="F65" s="16">
        <v>0</v>
      </c>
      <c r="G65" s="16" t="s">
        <v>1</v>
      </c>
      <c r="H65" s="18" t="s">
        <v>119</v>
      </c>
      <c r="I65" s="19" t="s">
        <v>2</v>
      </c>
    </row>
    <row r="66" spans="1:9" s="9" customFormat="1" ht="15.75">
      <c r="A66" s="20" t="s">
        <v>3</v>
      </c>
      <c r="B66" s="21" t="s">
        <v>46</v>
      </c>
      <c r="C66" s="20">
        <v>12</v>
      </c>
      <c r="D66" s="20">
        <v>12</v>
      </c>
      <c r="E66" s="20">
        <v>6</v>
      </c>
      <c r="F66" s="20">
        <v>0</v>
      </c>
      <c r="G66" s="20">
        <v>492</v>
      </c>
      <c r="H66" s="22">
        <v>30</v>
      </c>
      <c r="I66" s="23">
        <f t="shared" ref="I66:I67" si="6">AVERAGE(G66/30)</f>
        <v>16.399999999999999</v>
      </c>
    </row>
    <row r="67" spans="1:9" s="9" customFormat="1" ht="15.75">
      <c r="A67" s="20" t="s">
        <v>6</v>
      </c>
      <c r="B67" s="21" t="s">
        <v>47</v>
      </c>
      <c r="C67" s="20">
        <v>11</v>
      </c>
      <c r="D67" s="20">
        <v>9</v>
      </c>
      <c r="E67" s="20">
        <v>6</v>
      </c>
      <c r="F67" s="20">
        <v>4</v>
      </c>
      <c r="G67" s="20">
        <v>424</v>
      </c>
      <c r="H67" s="22">
        <v>27</v>
      </c>
      <c r="I67" s="23">
        <f t="shared" si="6"/>
        <v>14.133333333333333</v>
      </c>
    </row>
    <row r="68" spans="1:9">
      <c r="A68" s="1"/>
      <c r="B68" s="5"/>
      <c r="C68" s="1"/>
      <c r="D68" s="1"/>
      <c r="E68" s="1"/>
      <c r="F68" s="1"/>
      <c r="G68" s="1"/>
    </row>
    <row r="69" spans="1:9" ht="18.75">
      <c r="A69" s="11" t="s">
        <v>110</v>
      </c>
      <c r="B69" s="12"/>
      <c r="C69" s="13"/>
      <c r="D69" s="13"/>
      <c r="E69" s="13"/>
      <c r="F69" s="13"/>
      <c r="G69" s="13"/>
      <c r="H69" s="14"/>
      <c r="I69" s="15"/>
    </row>
    <row r="70" spans="1:9" s="9" customFormat="1" ht="15.75">
      <c r="A70" s="16" t="s">
        <v>124</v>
      </c>
      <c r="B70" s="17" t="s">
        <v>0</v>
      </c>
      <c r="C70" s="16">
        <v>20</v>
      </c>
      <c r="D70" s="16">
        <v>16</v>
      </c>
      <c r="E70" s="16">
        <v>10</v>
      </c>
      <c r="F70" s="16">
        <v>0</v>
      </c>
      <c r="G70" s="16" t="s">
        <v>1</v>
      </c>
      <c r="H70" s="18" t="s">
        <v>119</v>
      </c>
      <c r="I70" s="19" t="s">
        <v>2</v>
      </c>
    </row>
    <row r="71" spans="1:9" s="9" customFormat="1" ht="15.75">
      <c r="A71" s="20" t="s">
        <v>3</v>
      </c>
      <c r="B71" s="21" t="s">
        <v>48</v>
      </c>
      <c r="C71" s="20">
        <v>12</v>
      </c>
      <c r="D71" s="20">
        <v>17</v>
      </c>
      <c r="E71" s="20">
        <v>1</v>
      </c>
      <c r="F71" s="20">
        <v>0</v>
      </c>
      <c r="G71" s="20">
        <v>522</v>
      </c>
      <c r="H71" s="22">
        <v>30</v>
      </c>
      <c r="I71" s="23">
        <f t="shared" ref="I71:I78" si="7">AVERAGE(G71/30)</f>
        <v>17.399999999999999</v>
      </c>
    </row>
    <row r="72" spans="1:9" s="9" customFormat="1" ht="15.75">
      <c r="A72" s="20" t="s">
        <v>6</v>
      </c>
      <c r="B72" s="21" t="s">
        <v>49</v>
      </c>
      <c r="C72" s="20">
        <v>12</v>
      </c>
      <c r="D72" s="20">
        <v>14</v>
      </c>
      <c r="E72" s="20">
        <v>3</v>
      </c>
      <c r="F72" s="20">
        <v>1</v>
      </c>
      <c r="G72" s="20">
        <v>494</v>
      </c>
      <c r="H72" s="22">
        <v>27</v>
      </c>
      <c r="I72" s="23">
        <f t="shared" si="7"/>
        <v>16.466666666666665</v>
      </c>
    </row>
    <row r="73" spans="1:9" s="9" customFormat="1" ht="15.75">
      <c r="A73" s="20" t="s">
        <v>8</v>
      </c>
      <c r="B73" s="21" t="s">
        <v>50</v>
      </c>
      <c r="C73" s="20">
        <v>13</v>
      </c>
      <c r="D73" s="20">
        <v>9</v>
      </c>
      <c r="E73" s="20">
        <v>7</v>
      </c>
      <c r="F73" s="20">
        <v>1</v>
      </c>
      <c r="G73" s="20">
        <v>474</v>
      </c>
      <c r="H73" s="22">
        <v>24</v>
      </c>
      <c r="I73" s="23">
        <f t="shared" si="7"/>
        <v>15.8</v>
      </c>
    </row>
    <row r="74" spans="1:9" s="9" customFormat="1" ht="15.75">
      <c r="A74" s="20" t="s">
        <v>13</v>
      </c>
      <c r="B74" s="21" t="s">
        <v>55</v>
      </c>
      <c r="C74" s="20">
        <v>8</v>
      </c>
      <c r="D74" s="20">
        <v>12</v>
      </c>
      <c r="E74" s="20">
        <v>9</v>
      </c>
      <c r="F74" s="20">
        <v>1</v>
      </c>
      <c r="G74" s="20">
        <v>442</v>
      </c>
      <c r="H74" s="22">
        <v>21</v>
      </c>
      <c r="I74" s="23">
        <f t="shared" si="7"/>
        <v>14.733333333333333</v>
      </c>
    </row>
    <row r="75" spans="1:9" s="9" customFormat="1" ht="15.75">
      <c r="A75" s="20" t="s">
        <v>19</v>
      </c>
      <c r="B75" s="21" t="s">
        <v>51</v>
      </c>
      <c r="C75" s="20">
        <v>6</v>
      </c>
      <c r="D75" s="20">
        <v>14</v>
      </c>
      <c r="E75" s="20">
        <v>9</v>
      </c>
      <c r="F75" s="20">
        <v>1</v>
      </c>
      <c r="G75" s="20">
        <v>434</v>
      </c>
      <c r="H75" s="22">
        <v>18</v>
      </c>
      <c r="I75" s="23">
        <f t="shared" si="7"/>
        <v>14.466666666666667</v>
      </c>
    </row>
    <row r="76" spans="1:9" s="9" customFormat="1" ht="15.75">
      <c r="A76" s="20" t="s">
        <v>21</v>
      </c>
      <c r="B76" s="21" t="s">
        <v>52</v>
      </c>
      <c r="C76" s="20">
        <v>6</v>
      </c>
      <c r="D76" s="20">
        <v>14</v>
      </c>
      <c r="E76" s="20">
        <v>7</v>
      </c>
      <c r="F76" s="20">
        <v>3</v>
      </c>
      <c r="G76" s="20">
        <v>414</v>
      </c>
      <c r="H76" s="22">
        <v>15</v>
      </c>
      <c r="I76" s="23">
        <f t="shared" si="7"/>
        <v>13.8</v>
      </c>
    </row>
    <row r="77" spans="1:9" s="9" customFormat="1" ht="15.75">
      <c r="A77" s="20" t="s">
        <v>23</v>
      </c>
      <c r="B77" s="21" t="s">
        <v>53</v>
      </c>
      <c r="C77" s="20">
        <v>5</v>
      </c>
      <c r="D77" s="20">
        <v>15</v>
      </c>
      <c r="E77" s="20">
        <v>6</v>
      </c>
      <c r="F77" s="20">
        <v>4</v>
      </c>
      <c r="G77" s="20">
        <v>400</v>
      </c>
      <c r="H77" s="22">
        <v>12</v>
      </c>
      <c r="I77" s="23">
        <f t="shared" si="7"/>
        <v>13.333333333333334</v>
      </c>
    </row>
    <row r="78" spans="1:9" s="9" customFormat="1" ht="15.75">
      <c r="A78" s="20" t="s">
        <v>25</v>
      </c>
      <c r="B78" s="21" t="s">
        <v>54</v>
      </c>
      <c r="C78" s="20">
        <v>4</v>
      </c>
      <c r="D78" s="20">
        <v>11</v>
      </c>
      <c r="E78" s="20">
        <v>12</v>
      </c>
      <c r="F78" s="20">
        <v>3</v>
      </c>
      <c r="G78" s="20">
        <v>376</v>
      </c>
      <c r="H78" s="22">
        <v>9</v>
      </c>
      <c r="I78" s="23">
        <f t="shared" si="7"/>
        <v>12.533333333333333</v>
      </c>
    </row>
    <row r="79" spans="1:9">
      <c r="A79" s="1"/>
      <c r="B79" s="5"/>
      <c r="C79" s="1"/>
      <c r="D79" s="1"/>
      <c r="E79" s="1"/>
      <c r="F79" s="1"/>
      <c r="G79" s="1"/>
    </row>
    <row r="80" spans="1:9" ht="18.75">
      <c r="A80" s="11" t="s">
        <v>111</v>
      </c>
      <c r="B80" s="12"/>
      <c r="C80" s="13"/>
      <c r="D80" s="13"/>
      <c r="E80" s="13"/>
      <c r="F80" s="13"/>
      <c r="G80" s="13"/>
      <c r="H80" s="14"/>
      <c r="I80" s="15"/>
    </row>
    <row r="81" spans="1:9" s="9" customFormat="1" ht="15.75">
      <c r="A81" s="16" t="s">
        <v>124</v>
      </c>
      <c r="B81" s="17" t="s">
        <v>0</v>
      </c>
      <c r="C81" s="16">
        <v>20</v>
      </c>
      <c r="D81" s="16">
        <v>16</v>
      </c>
      <c r="E81" s="16">
        <v>10</v>
      </c>
      <c r="F81" s="16">
        <v>0</v>
      </c>
      <c r="G81" s="16" t="s">
        <v>1</v>
      </c>
      <c r="H81" s="18" t="s">
        <v>119</v>
      </c>
      <c r="I81" s="19" t="s">
        <v>2</v>
      </c>
    </row>
    <row r="82" spans="1:9" s="9" customFormat="1" ht="15.75">
      <c r="A82" s="20" t="s">
        <v>3</v>
      </c>
      <c r="B82" s="21" t="s">
        <v>56</v>
      </c>
      <c r="C82" s="20">
        <v>12</v>
      </c>
      <c r="D82" s="20">
        <v>12</v>
      </c>
      <c r="E82" s="20">
        <v>5</v>
      </c>
      <c r="F82" s="20">
        <v>1</v>
      </c>
      <c r="G82" s="20">
        <v>482</v>
      </c>
      <c r="H82" s="22">
        <v>30</v>
      </c>
      <c r="I82" s="23">
        <f>AVERAGE(G82/30)</f>
        <v>16.066666666666666</v>
      </c>
    </row>
    <row r="83" spans="1:9">
      <c r="A83" s="1"/>
      <c r="B83" s="5"/>
      <c r="C83" s="1"/>
      <c r="D83" s="1"/>
      <c r="E83" s="1"/>
      <c r="F83" s="1"/>
      <c r="G83" s="1"/>
    </row>
    <row r="84" spans="1:9" ht="18.75">
      <c r="A84" s="11" t="s">
        <v>112</v>
      </c>
      <c r="B84" s="12"/>
      <c r="C84" s="13"/>
      <c r="D84" s="13"/>
      <c r="E84" s="13"/>
      <c r="F84" s="13"/>
      <c r="G84" s="13"/>
      <c r="H84" s="14"/>
      <c r="I84" s="15"/>
    </row>
    <row r="85" spans="1:9" s="9" customFormat="1" ht="15.75">
      <c r="A85" s="16" t="s">
        <v>124</v>
      </c>
      <c r="B85" s="17" t="s">
        <v>0</v>
      </c>
      <c r="C85" s="16">
        <v>20</v>
      </c>
      <c r="D85" s="16">
        <v>16</v>
      </c>
      <c r="E85" s="16">
        <v>10</v>
      </c>
      <c r="F85" s="16">
        <v>0</v>
      </c>
      <c r="G85" s="16" t="s">
        <v>1</v>
      </c>
      <c r="H85" s="18" t="s">
        <v>119</v>
      </c>
      <c r="I85" s="19" t="s">
        <v>2</v>
      </c>
    </row>
    <row r="86" spans="1:9" s="9" customFormat="1" ht="15.75">
      <c r="A86" s="20" t="s">
        <v>3</v>
      </c>
      <c r="B86" s="21" t="s">
        <v>57</v>
      </c>
      <c r="C86" s="20">
        <v>23</v>
      </c>
      <c r="D86" s="20">
        <v>6</v>
      </c>
      <c r="E86" s="20">
        <v>1</v>
      </c>
      <c r="F86" s="20">
        <v>0</v>
      </c>
      <c r="G86" s="20">
        <v>566</v>
      </c>
      <c r="H86" s="22">
        <v>30</v>
      </c>
      <c r="I86" s="23">
        <f t="shared" ref="I86:I90" si="8">AVERAGE(G86/30)</f>
        <v>18.866666666666667</v>
      </c>
    </row>
    <row r="87" spans="1:9" s="9" customFormat="1" ht="15.75">
      <c r="A87" s="20" t="s">
        <v>6</v>
      </c>
      <c r="B87" s="21" t="s">
        <v>58</v>
      </c>
      <c r="C87" s="20">
        <v>25</v>
      </c>
      <c r="D87" s="20">
        <v>4</v>
      </c>
      <c r="E87" s="20">
        <v>0</v>
      </c>
      <c r="F87" s="20">
        <v>1</v>
      </c>
      <c r="G87" s="20">
        <v>564</v>
      </c>
      <c r="H87" s="22">
        <v>27</v>
      </c>
      <c r="I87" s="23">
        <f t="shared" si="8"/>
        <v>18.8</v>
      </c>
    </row>
    <row r="88" spans="1:9" s="9" customFormat="1" ht="15.75">
      <c r="A88" s="20" t="s">
        <v>8</v>
      </c>
      <c r="B88" s="21" t="s">
        <v>59</v>
      </c>
      <c r="C88" s="20">
        <v>19</v>
      </c>
      <c r="D88" s="20">
        <v>11</v>
      </c>
      <c r="E88" s="20">
        <v>0</v>
      </c>
      <c r="F88" s="20">
        <v>0</v>
      </c>
      <c r="G88" s="20">
        <v>556</v>
      </c>
      <c r="H88" s="22">
        <v>24</v>
      </c>
      <c r="I88" s="23">
        <f t="shared" si="8"/>
        <v>18.533333333333335</v>
      </c>
    </row>
    <row r="89" spans="1:9" s="9" customFormat="1" ht="15.75">
      <c r="A89" s="20" t="s">
        <v>13</v>
      </c>
      <c r="B89" s="21" t="s">
        <v>60</v>
      </c>
      <c r="C89" s="20">
        <v>19</v>
      </c>
      <c r="D89" s="20">
        <v>10</v>
      </c>
      <c r="E89" s="20">
        <v>1</v>
      </c>
      <c r="F89" s="20">
        <v>0</v>
      </c>
      <c r="G89" s="20">
        <v>550</v>
      </c>
      <c r="H89" s="22">
        <v>21</v>
      </c>
      <c r="I89" s="23">
        <f t="shared" si="8"/>
        <v>18.333333333333332</v>
      </c>
    </row>
    <row r="90" spans="1:9" s="9" customFormat="1" ht="15.75">
      <c r="A90" s="20" t="s">
        <v>19</v>
      </c>
      <c r="B90" s="21" t="s">
        <v>61</v>
      </c>
      <c r="C90" s="20">
        <v>18</v>
      </c>
      <c r="D90" s="20">
        <v>10</v>
      </c>
      <c r="E90" s="20">
        <v>1</v>
      </c>
      <c r="F90" s="20">
        <v>1</v>
      </c>
      <c r="G90" s="20">
        <v>530</v>
      </c>
      <c r="H90" s="22">
        <v>18</v>
      </c>
      <c r="I90" s="23">
        <f t="shared" si="8"/>
        <v>17.666666666666668</v>
      </c>
    </row>
    <row r="91" spans="1:9">
      <c r="A91" s="1"/>
      <c r="B91" s="5"/>
      <c r="C91" s="1"/>
      <c r="D91" s="1"/>
      <c r="E91" s="1"/>
      <c r="F91" s="1"/>
      <c r="G91" s="1"/>
    </row>
    <row r="92" spans="1:9" ht="18.75">
      <c r="A92" s="11" t="s">
        <v>113</v>
      </c>
      <c r="B92" s="12"/>
      <c r="C92" s="13"/>
      <c r="D92" s="13"/>
      <c r="E92" s="13"/>
      <c r="F92" s="13"/>
      <c r="G92" s="13"/>
      <c r="H92" s="14"/>
      <c r="I92" s="15"/>
    </row>
    <row r="93" spans="1:9" s="9" customFormat="1" ht="15.75">
      <c r="A93" s="16" t="s">
        <v>124</v>
      </c>
      <c r="B93" s="17" t="s">
        <v>0</v>
      </c>
      <c r="C93" s="16">
        <v>10</v>
      </c>
      <c r="D93" s="16">
        <v>8</v>
      </c>
      <c r="E93" s="16">
        <v>5</v>
      </c>
      <c r="F93" s="16">
        <v>0</v>
      </c>
      <c r="G93" s="16" t="s">
        <v>1</v>
      </c>
      <c r="H93" s="18" t="s">
        <v>119</v>
      </c>
      <c r="I93" s="19" t="s">
        <v>2</v>
      </c>
    </row>
    <row r="94" spans="1:9" s="9" customFormat="1" ht="15.75">
      <c r="A94" s="20" t="s">
        <v>3</v>
      </c>
      <c r="B94" s="21" t="s">
        <v>62</v>
      </c>
      <c r="C94" s="20">
        <v>9</v>
      </c>
      <c r="D94" s="20">
        <v>21</v>
      </c>
      <c r="E94" s="20">
        <v>28</v>
      </c>
      <c r="F94" s="20">
        <v>2</v>
      </c>
      <c r="G94" s="20">
        <v>398</v>
      </c>
      <c r="H94" s="22">
        <v>30</v>
      </c>
      <c r="I94" s="23">
        <f t="shared" ref="I94:I97" si="9">AVERAGE(G94/60)</f>
        <v>6.6333333333333337</v>
      </c>
    </row>
    <row r="95" spans="1:9" s="9" customFormat="1" ht="15.75">
      <c r="A95" s="20" t="s">
        <v>6</v>
      </c>
      <c r="B95" s="21" t="s">
        <v>63</v>
      </c>
      <c r="C95" s="20">
        <v>4</v>
      </c>
      <c r="D95" s="20">
        <v>29</v>
      </c>
      <c r="E95" s="20">
        <v>19</v>
      </c>
      <c r="F95" s="20">
        <v>8</v>
      </c>
      <c r="G95" s="20">
        <v>367</v>
      </c>
      <c r="H95" s="22">
        <v>27</v>
      </c>
      <c r="I95" s="23">
        <f t="shared" si="9"/>
        <v>6.1166666666666663</v>
      </c>
    </row>
    <row r="96" spans="1:9" s="9" customFormat="1" ht="15.75">
      <c r="A96" s="20" t="s">
        <v>8</v>
      </c>
      <c r="B96" s="21" t="s">
        <v>64</v>
      </c>
      <c r="C96" s="20">
        <v>3</v>
      </c>
      <c r="D96" s="20">
        <v>14</v>
      </c>
      <c r="E96" s="20">
        <v>37</v>
      </c>
      <c r="F96" s="20">
        <v>6</v>
      </c>
      <c r="G96" s="20">
        <v>327</v>
      </c>
      <c r="H96" s="22">
        <v>24</v>
      </c>
      <c r="I96" s="23">
        <f t="shared" si="9"/>
        <v>5.45</v>
      </c>
    </row>
    <row r="97" spans="1:9" s="9" customFormat="1" ht="15.75">
      <c r="A97" s="20" t="s">
        <v>13</v>
      </c>
      <c r="B97" s="21" t="s">
        <v>65</v>
      </c>
      <c r="C97" s="20">
        <v>4</v>
      </c>
      <c r="D97" s="20">
        <v>3</v>
      </c>
      <c r="E97" s="20">
        <v>15</v>
      </c>
      <c r="F97" s="20">
        <v>38</v>
      </c>
      <c r="G97" s="20">
        <v>139</v>
      </c>
      <c r="H97" s="22">
        <v>21</v>
      </c>
      <c r="I97" s="23">
        <f t="shared" si="9"/>
        <v>2.3166666666666669</v>
      </c>
    </row>
    <row r="98" spans="1:9">
      <c r="A98" s="1"/>
      <c r="B98" s="5"/>
      <c r="C98" s="1"/>
      <c r="D98" s="1"/>
      <c r="E98" s="1"/>
      <c r="F98" s="1"/>
      <c r="G98" s="1"/>
    </row>
    <row r="99" spans="1:9" ht="18.75">
      <c r="A99" s="11" t="s">
        <v>114</v>
      </c>
      <c r="B99" s="12"/>
      <c r="C99" s="13"/>
      <c r="D99" s="13"/>
      <c r="E99" s="13"/>
      <c r="F99" s="13"/>
      <c r="G99" s="13"/>
      <c r="H99" s="14"/>
      <c r="I99" s="15"/>
    </row>
    <row r="100" spans="1:9" s="9" customFormat="1" ht="15.75">
      <c r="A100" s="16" t="s">
        <v>124</v>
      </c>
      <c r="B100" s="17" t="s">
        <v>0</v>
      </c>
      <c r="C100" s="16">
        <v>10</v>
      </c>
      <c r="D100" s="16">
        <v>8</v>
      </c>
      <c r="E100" s="16">
        <v>5</v>
      </c>
      <c r="F100" s="16">
        <v>0</v>
      </c>
      <c r="G100" s="16" t="s">
        <v>1</v>
      </c>
      <c r="H100" s="18" t="s">
        <v>119</v>
      </c>
      <c r="I100" s="19" t="s">
        <v>2</v>
      </c>
    </row>
    <row r="101" spans="1:9" s="9" customFormat="1" ht="15.75">
      <c r="A101" s="20" t="s">
        <v>3</v>
      </c>
      <c r="B101" s="21" t="s">
        <v>66</v>
      </c>
      <c r="C101" s="20">
        <v>9</v>
      </c>
      <c r="D101" s="20">
        <v>22</v>
      </c>
      <c r="E101" s="20">
        <v>26</v>
      </c>
      <c r="F101" s="20">
        <v>3</v>
      </c>
      <c r="G101" s="20">
        <v>396</v>
      </c>
      <c r="H101" s="22">
        <v>30</v>
      </c>
      <c r="I101" s="23">
        <f t="shared" ref="I101:I106" si="10">AVERAGE(G101/60)</f>
        <v>6.6</v>
      </c>
    </row>
    <row r="102" spans="1:9" s="9" customFormat="1" ht="15.75">
      <c r="A102" s="20" t="s">
        <v>6</v>
      </c>
      <c r="B102" s="21" t="s">
        <v>67</v>
      </c>
      <c r="C102" s="20">
        <v>9</v>
      </c>
      <c r="D102" s="20">
        <v>29</v>
      </c>
      <c r="E102" s="20">
        <v>14</v>
      </c>
      <c r="F102" s="20">
        <v>8</v>
      </c>
      <c r="G102" s="20">
        <v>392</v>
      </c>
      <c r="H102" s="22">
        <v>27</v>
      </c>
      <c r="I102" s="23">
        <f t="shared" si="10"/>
        <v>6.5333333333333332</v>
      </c>
    </row>
    <row r="103" spans="1:9" s="9" customFormat="1" ht="15.75">
      <c r="A103" s="20" t="s">
        <v>8</v>
      </c>
      <c r="B103" s="21" t="s">
        <v>68</v>
      </c>
      <c r="C103" s="20">
        <v>8</v>
      </c>
      <c r="D103" s="20">
        <v>24</v>
      </c>
      <c r="E103" s="20">
        <v>24</v>
      </c>
      <c r="F103" s="20">
        <v>4</v>
      </c>
      <c r="G103" s="20">
        <v>392</v>
      </c>
      <c r="H103" s="22">
        <v>24</v>
      </c>
      <c r="I103" s="23">
        <f t="shared" si="10"/>
        <v>6.5333333333333332</v>
      </c>
    </row>
    <row r="104" spans="1:9" s="9" customFormat="1" ht="15.75">
      <c r="A104" s="20" t="s">
        <v>13</v>
      </c>
      <c r="B104" s="21" t="s">
        <v>69</v>
      </c>
      <c r="C104" s="20">
        <v>8</v>
      </c>
      <c r="D104" s="20">
        <v>22</v>
      </c>
      <c r="E104" s="20">
        <v>24</v>
      </c>
      <c r="F104" s="20">
        <v>6</v>
      </c>
      <c r="G104" s="20">
        <v>376</v>
      </c>
      <c r="H104" s="22">
        <v>21</v>
      </c>
      <c r="I104" s="23">
        <f t="shared" si="10"/>
        <v>6.2666666666666666</v>
      </c>
    </row>
    <row r="105" spans="1:9" s="9" customFormat="1" ht="15.75">
      <c r="A105" s="20" t="s">
        <v>19</v>
      </c>
      <c r="B105" s="21" t="s">
        <v>70</v>
      </c>
      <c r="C105" s="20">
        <v>5</v>
      </c>
      <c r="D105" s="20">
        <v>25</v>
      </c>
      <c r="E105" s="20">
        <v>24</v>
      </c>
      <c r="F105" s="20">
        <v>6</v>
      </c>
      <c r="G105" s="20">
        <v>370</v>
      </c>
      <c r="H105" s="22">
        <v>18</v>
      </c>
      <c r="I105" s="23">
        <f t="shared" si="10"/>
        <v>6.166666666666667</v>
      </c>
    </row>
    <row r="106" spans="1:9" s="9" customFormat="1" ht="15.75">
      <c r="A106" s="20" t="s">
        <v>21</v>
      </c>
      <c r="B106" s="21" t="s">
        <v>71</v>
      </c>
      <c r="C106" s="20">
        <v>1</v>
      </c>
      <c r="D106" s="20">
        <v>6</v>
      </c>
      <c r="E106" s="20">
        <v>24</v>
      </c>
      <c r="F106" s="20">
        <v>29</v>
      </c>
      <c r="G106" s="20">
        <v>178</v>
      </c>
      <c r="H106" s="22">
        <v>15</v>
      </c>
      <c r="I106" s="23">
        <f t="shared" si="10"/>
        <v>2.9666666666666668</v>
      </c>
    </row>
    <row r="107" spans="1:9">
      <c r="A107" s="1"/>
      <c r="B107" s="5"/>
      <c r="C107" s="1"/>
      <c r="D107" s="1"/>
      <c r="E107" s="1"/>
      <c r="F107" s="1"/>
      <c r="G107" s="1"/>
    </row>
    <row r="108" spans="1:9" ht="18.75">
      <c r="A108" s="11" t="s">
        <v>115</v>
      </c>
      <c r="B108" s="12"/>
      <c r="C108" s="13"/>
      <c r="D108" s="13"/>
      <c r="E108" s="13"/>
      <c r="F108" s="13"/>
      <c r="G108" s="13"/>
      <c r="H108" s="14"/>
      <c r="I108" s="15"/>
    </row>
    <row r="109" spans="1:9" s="9" customFormat="1" ht="15.75">
      <c r="A109" s="16" t="s">
        <v>124</v>
      </c>
      <c r="B109" s="17" t="s">
        <v>0</v>
      </c>
      <c r="C109" s="16">
        <v>10</v>
      </c>
      <c r="D109" s="16">
        <v>8</v>
      </c>
      <c r="E109" s="16">
        <v>5</v>
      </c>
      <c r="F109" s="16">
        <v>0</v>
      </c>
      <c r="G109" s="16" t="s">
        <v>1</v>
      </c>
      <c r="H109" s="18" t="s">
        <v>119</v>
      </c>
      <c r="I109" s="19" t="s">
        <v>2</v>
      </c>
    </row>
    <row r="110" spans="1:9" s="9" customFormat="1" ht="15.75">
      <c r="A110" s="20" t="s">
        <v>3</v>
      </c>
      <c r="B110" s="21" t="s">
        <v>72</v>
      </c>
      <c r="C110" s="20">
        <v>10</v>
      </c>
      <c r="D110" s="20">
        <v>30</v>
      </c>
      <c r="E110" s="20">
        <v>18</v>
      </c>
      <c r="F110" s="20">
        <v>2</v>
      </c>
      <c r="G110" s="20">
        <v>430</v>
      </c>
      <c r="H110" s="22">
        <v>30</v>
      </c>
      <c r="I110" s="23">
        <f t="shared" ref="I110:I112" si="11">AVERAGE(G110/60)</f>
        <v>7.166666666666667</v>
      </c>
    </row>
    <row r="111" spans="1:9" s="9" customFormat="1" ht="15.75">
      <c r="A111" s="20" t="s">
        <v>6</v>
      </c>
      <c r="B111" s="21" t="s">
        <v>73</v>
      </c>
      <c r="C111" s="20">
        <v>7</v>
      </c>
      <c r="D111" s="20">
        <v>18</v>
      </c>
      <c r="E111" s="20">
        <v>23</v>
      </c>
      <c r="F111" s="20">
        <v>12</v>
      </c>
      <c r="G111" s="20">
        <v>329</v>
      </c>
      <c r="H111" s="22">
        <v>27</v>
      </c>
      <c r="I111" s="23">
        <f t="shared" si="11"/>
        <v>5.4833333333333334</v>
      </c>
    </row>
    <row r="112" spans="1:9" s="9" customFormat="1" ht="15.75">
      <c r="A112" s="20" t="s">
        <v>8</v>
      </c>
      <c r="B112" s="21" t="s">
        <v>74</v>
      </c>
      <c r="C112" s="20">
        <v>6</v>
      </c>
      <c r="D112" s="20">
        <v>15</v>
      </c>
      <c r="E112" s="20">
        <v>27</v>
      </c>
      <c r="F112" s="20">
        <v>12</v>
      </c>
      <c r="G112" s="20">
        <v>315</v>
      </c>
      <c r="H112" s="22">
        <v>24</v>
      </c>
      <c r="I112" s="23">
        <f t="shared" si="11"/>
        <v>5.25</v>
      </c>
    </row>
    <row r="113" spans="1:9">
      <c r="A113" s="1"/>
      <c r="B113" s="5"/>
      <c r="C113" s="1"/>
      <c r="D113" s="1"/>
      <c r="E113" s="1"/>
      <c r="F113" s="1"/>
      <c r="G113" s="1"/>
    </row>
    <row r="114" spans="1:9" ht="18.75">
      <c r="A114" s="11" t="s">
        <v>116</v>
      </c>
      <c r="B114" s="12"/>
      <c r="C114" s="13"/>
      <c r="D114" s="13"/>
      <c r="E114" s="13"/>
      <c r="F114" s="13"/>
      <c r="G114" s="13"/>
      <c r="H114" s="14"/>
      <c r="I114" s="15"/>
    </row>
    <row r="115" spans="1:9" s="9" customFormat="1" ht="15.75">
      <c r="A115" s="16" t="s">
        <v>124</v>
      </c>
      <c r="B115" s="17" t="s">
        <v>0</v>
      </c>
      <c r="C115" s="16">
        <v>10</v>
      </c>
      <c r="D115" s="16">
        <v>8</v>
      </c>
      <c r="E115" s="16">
        <v>5</v>
      </c>
      <c r="F115" s="16">
        <v>0</v>
      </c>
      <c r="G115" s="16" t="s">
        <v>1</v>
      </c>
      <c r="H115" s="18" t="s">
        <v>119</v>
      </c>
      <c r="I115" s="19" t="s">
        <v>2</v>
      </c>
    </row>
    <row r="116" spans="1:9" s="9" customFormat="1" ht="15.75">
      <c r="A116" s="20" t="s">
        <v>3</v>
      </c>
      <c r="B116" s="21" t="s">
        <v>75</v>
      </c>
      <c r="C116" s="20">
        <v>18</v>
      </c>
      <c r="D116" s="20">
        <v>27</v>
      </c>
      <c r="E116" s="20">
        <v>14</v>
      </c>
      <c r="F116" s="20">
        <v>1</v>
      </c>
      <c r="G116" s="20">
        <v>466</v>
      </c>
      <c r="H116" s="22">
        <v>30</v>
      </c>
      <c r="I116" s="23">
        <f t="shared" ref="I116:I128" si="12">AVERAGE(G116/60)</f>
        <v>7.7666666666666666</v>
      </c>
    </row>
    <row r="117" spans="1:9" s="9" customFormat="1" ht="15.75">
      <c r="A117" s="20" t="s">
        <v>6</v>
      </c>
      <c r="B117" s="21" t="s">
        <v>76</v>
      </c>
      <c r="C117" s="20">
        <v>9</v>
      </c>
      <c r="D117" s="20">
        <v>33</v>
      </c>
      <c r="E117" s="20">
        <v>16</v>
      </c>
      <c r="F117" s="20">
        <v>2</v>
      </c>
      <c r="G117" s="20">
        <v>434</v>
      </c>
      <c r="H117" s="22">
        <v>27</v>
      </c>
      <c r="I117" s="23">
        <f t="shared" si="12"/>
        <v>7.2333333333333334</v>
      </c>
    </row>
    <row r="118" spans="1:9" s="9" customFormat="1" ht="15.75">
      <c r="A118" s="20" t="s">
        <v>8</v>
      </c>
      <c r="B118" s="21" t="s">
        <v>77</v>
      </c>
      <c r="C118" s="20">
        <v>12</v>
      </c>
      <c r="D118" s="20">
        <v>28</v>
      </c>
      <c r="E118" s="20">
        <v>16</v>
      </c>
      <c r="F118" s="20">
        <v>4</v>
      </c>
      <c r="G118" s="20">
        <v>424</v>
      </c>
      <c r="H118" s="22">
        <v>24</v>
      </c>
      <c r="I118" s="23">
        <f t="shared" si="12"/>
        <v>7.0666666666666664</v>
      </c>
    </row>
    <row r="119" spans="1:9" s="9" customFormat="1" ht="15.75">
      <c r="A119" s="20" t="s">
        <v>13</v>
      </c>
      <c r="B119" s="21" t="s">
        <v>78</v>
      </c>
      <c r="C119" s="20">
        <v>12</v>
      </c>
      <c r="D119" s="20">
        <v>23</v>
      </c>
      <c r="E119" s="20">
        <v>21</v>
      </c>
      <c r="F119" s="20">
        <v>4</v>
      </c>
      <c r="G119" s="20">
        <v>409</v>
      </c>
      <c r="H119" s="22">
        <v>21</v>
      </c>
      <c r="I119" s="23">
        <f t="shared" si="12"/>
        <v>6.8166666666666664</v>
      </c>
    </row>
    <row r="120" spans="1:9" s="9" customFormat="1" ht="15.75">
      <c r="A120" s="20" t="s">
        <v>19</v>
      </c>
      <c r="B120" s="21" t="s">
        <v>79</v>
      </c>
      <c r="C120" s="20">
        <v>7</v>
      </c>
      <c r="D120" s="20">
        <v>31</v>
      </c>
      <c r="E120" s="20">
        <v>18</v>
      </c>
      <c r="F120" s="20">
        <v>4</v>
      </c>
      <c r="G120" s="20">
        <v>408</v>
      </c>
      <c r="H120" s="22">
        <v>18</v>
      </c>
      <c r="I120" s="23">
        <f t="shared" si="12"/>
        <v>6.8</v>
      </c>
    </row>
    <row r="121" spans="1:9" s="9" customFormat="1" ht="15.75">
      <c r="A121" s="20" t="s">
        <v>21</v>
      </c>
      <c r="B121" s="21" t="s">
        <v>80</v>
      </c>
      <c r="C121" s="20">
        <v>8</v>
      </c>
      <c r="D121" s="20">
        <v>29</v>
      </c>
      <c r="E121" s="20">
        <v>18</v>
      </c>
      <c r="F121" s="20">
        <v>5</v>
      </c>
      <c r="G121" s="20">
        <v>402</v>
      </c>
      <c r="H121" s="22">
        <v>15</v>
      </c>
      <c r="I121" s="23">
        <f t="shared" si="12"/>
        <v>6.7</v>
      </c>
    </row>
    <row r="122" spans="1:9" s="9" customFormat="1" ht="15.75">
      <c r="A122" s="20" t="s">
        <v>23</v>
      </c>
      <c r="B122" s="21" t="s">
        <v>81</v>
      </c>
      <c r="C122" s="20">
        <v>7</v>
      </c>
      <c r="D122" s="20">
        <v>28</v>
      </c>
      <c r="E122" s="20">
        <v>20</v>
      </c>
      <c r="F122" s="20">
        <v>5</v>
      </c>
      <c r="G122" s="20">
        <v>394</v>
      </c>
      <c r="H122" s="22">
        <v>12</v>
      </c>
      <c r="I122" s="23">
        <f t="shared" si="12"/>
        <v>6.5666666666666664</v>
      </c>
    </row>
    <row r="123" spans="1:9" s="9" customFormat="1" ht="15.75">
      <c r="A123" s="20" t="s">
        <v>25</v>
      </c>
      <c r="B123" s="21" t="s">
        <v>82</v>
      </c>
      <c r="C123" s="20">
        <v>12</v>
      </c>
      <c r="D123" s="20">
        <v>19</v>
      </c>
      <c r="E123" s="20">
        <v>24</v>
      </c>
      <c r="F123" s="20">
        <v>5</v>
      </c>
      <c r="G123" s="20">
        <v>392</v>
      </c>
      <c r="H123" s="22">
        <v>9</v>
      </c>
      <c r="I123" s="23">
        <f t="shared" si="12"/>
        <v>6.5333333333333332</v>
      </c>
    </row>
    <row r="124" spans="1:9" s="9" customFormat="1" ht="15.75">
      <c r="A124" s="20" t="s">
        <v>27</v>
      </c>
      <c r="B124" s="21" t="s">
        <v>83</v>
      </c>
      <c r="C124" s="20">
        <v>5</v>
      </c>
      <c r="D124" s="20">
        <v>20</v>
      </c>
      <c r="E124" s="20">
        <v>27</v>
      </c>
      <c r="F124" s="20">
        <v>8</v>
      </c>
      <c r="G124" s="20">
        <v>345</v>
      </c>
      <c r="H124" s="22">
        <v>6</v>
      </c>
      <c r="I124" s="23">
        <f t="shared" si="12"/>
        <v>5.75</v>
      </c>
    </row>
    <row r="125" spans="1:9" s="9" customFormat="1" ht="15.75">
      <c r="A125" s="20" t="s">
        <v>29</v>
      </c>
      <c r="B125" s="21" t="s">
        <v>84</v>
      </c>
      <c r="C125" s="20">
        <v>4</v>
      </c>
      <c r="D125" s="20">
        <v>17</v>
      </c>
      <c r="E125" s="20">
        <v>31</v>
      </c>
      <c r="F125" s="20">
        <v>8</v>
      </c>
      <c r="G125" s="20">
        <v>331</v>
      </c>
      <c r="H125" s="22">
        <v>3</v>
      </c>
      <c r="I125" s="23">
        <f t="shared" si="12"/>
        <v>5.5166666666666666</v>
      </c>
    </row>
    <row r="126" spans="1:9" s="9" customFormat="1" ht="15.75">
      <c r="A126" s="20" t="s">
        <v>31</v>
      </c>
      <c r="B126" s="21" t="s">
        <v>85</v>
      </c>
      <c r="C126" s="20">
        <v>4</v>
      </c>
      <c r="D126" s="20">
        <v>21</v>
      </c>
      <c r="E126" s="20">
        <v>23</v>
      </c>
      <c r="F126" s="20">
        <v>12</v>
      </c>
      <c r="G126" s="20">
        <v>323</v>
      </c>
      <c r="H126" s="22">
        <v>0</v>
      </c>
      <c r="I126" s="23">
        <f t="shared" si="12"/>
        <v>5.3833333333333337</v>
      </c>
    </row>
    <row r="127" spans="1:9" s="9" customFormat="1" ht="15.75">
      <c r="A127" s="20" t="s">
        <v>86</v>
      </c>
      <c r="B127" s="21" t="s">
        <v>87</v>
      </c>
      <c r="C127" s="20">
        <v>6</v>
      </c>
      <c r="D127" s="20">
        <v>12</v>
      </c>
      <c r="E127" s="20">
        <v>31</v>
      </c>
      <c r="F127" s="20">
        <v>11</v>
      </c>
      <c r="G127" s="20">
        <v>311</v>
      </c>
      <c r="H127" s="22">
        <v>0</v>
      </c>
      <c r="I127" s="23">
        <f t="shared" si="12"/>
        <v>5.1833333333333336</v>
      </c>
    </row>
    <row r="128" spans="1:9" s="9" customFormat="1" ht="15.75">
      <c r="A128" s="20" t="s">
        <v>88</v>
      </c>
      <c r="B128" s="21" t="s">
        <v>89</v>
      </c>
      <c r="C128" s="20">
        <v>5</v>
      </c>
      <c r="D128" s="20">
        <v>13</v>
      </c>
      <c r="E128" s="20">
        <v>27</v>
      </c>
      <c r="F128" s="20">
        <v>15</v>
      </c>
      <c r="G128" s="20">
        <v>289</v>
      </c>
      <c r="H128" s="22">
        <v>0</v>
      </c>
      <c r="I128" s="23">
        <f t="shared" si="12"/>
        <v>4.8166666666666664</v>
      </c>
    </row>
    <row r="129" spans="1:9">
      <c r="A129" s="1"/>
      <c r="B129" s="5"/>
      <c r="C129" s="1"/>
      <c r="D129" s="1"/>
      <c r="E129" s="1"/>
      <c r="F129" s="1"/>
      <c r="G129" s="1"/>
    </row>
    <row r="130" spans="1:9" ht="18.75">
      <c r="A130" s="11" t="s">
        <v>117</v>
      </c>
      <c r="B130" s="12"/>
      <c r="C130" s="13"/>
      <c r="D130" s="13"/>
      <c r="E130" s="13"/>
      <c r="F130" s="13"/>
      <c r="G130" s="13"/>
      <c r="H130" s="14"/>
      <c r="I130" s="15"/>
    </row>
    <row r="131" spans="1:9" s="9" customFormat="1" ht="15.75">
      <c r="A131" s="16" t="s">
        <v>124</v>
      </c>
      <c r="B131" s="17" t="s">
        <v>0</v>
      </c>
      <c r="C131" s="16">
        <v>10</v>
      </c>
      <c r="D131" s="16">
        <v>8</v>
      </c>
      <c r="E131" s="16">
        <v>5</v>
      </c>
      <c r="F131" s="16">
        <v>0</v>
      </c>
      <c r="G131" s="16" t="s">
        <v>1</v>
      </c>
      <c r="H131" s="18" t="s">
        <v>119</v>
      </c>
      <c r="I131" s="19" t="s">
        <v>2</v>
      </c>
    </row>
    <row r="132" spans="1:9" s="9" customFormat="1" ht="15.75">
      <c r="A132" s="20" t="s">
        <v>3</v>
      </c>
      <c r="B132" s="21" t="s">
        <v>90</v>
      </c>
      <c r="C132" s="20">
        <v>5</v>
      </c>
      <c r="D132" s="20">
        <v>14</v>
      </c>
      <c r="E132" s="20">
        <v>28</v>
      </c>
      <c r="F132" s="20">
        <v>13</v>
      </c>
      <c r="G132" s="20">
        <v>302</v>
      </c>
      <c r="H132" s="22">
        <v>30</v>
      </c>
      <c r="I132" s="23">
        <f t="shared" ref="I132:I136" si="13">AVERAGE(G132/60)</f>
        <v>5.0333333333333332</v>
      </c>
    </row>
    <row r="133" spans="1:9" s="9" customFormat="1" ht="15.75">
      <c r="A133" s="20" t="s">
        <v>6</v>
      </c>
      <c r="B133" s="21" t="s">
        <v>91</v>
      </c>
      <c r="C133" s="20">
        <v>3</v>
      </c>
      <c r="D133" s="20">
        <v>15</v>
      </c>
      <c r="E133" s="20">
        <v>28</v>
      </c>
      <c r="F133" s="20">
        <v>14</v>
      </c>
      <c r="G133" s="20">
        <v>290</v>
      </c>
      <c r="H133" s="22">
        <v>27</v>
      </c>
      <c r="I133" s="23">
        <f t="shared" si="13"/>
        <v>4.833333333333333</v>
      </c>
    </row>
    <row r="134" spans="1:9" s="9" customFormat="1" ht="15.75">
      <c r="A134" s="20" t="s">
        <v>8</v>
      </c>
      <c r="B134" s="21" t="s">
        <v>92</v>
      </c>
      <c r="C134" s="20">
        <v>0</v>
      </c>
      <c r="D134" s="20">
        <v>14</v>
      </c>
      <c r="E134" s="20">
        <v>30</v>
      </c>
      <c r="F134" s="20">
        <v>16</v>
      </c>
      <c r="G134" s="20">
        <v>262</v>
      </c>
      <c r="H134" s="22">
        <v>24</v>
      </c>
      <c r="I134" s="23">
        <f t="shared" si="13"/>
        <v>4.3666666666666663</v>
      </c>
    </row>
    <row r="135" spans="1:9" s="9" customFormat="1" ht="15.75">
      <c r="A135" s="20" t="s">
        <v>13</v>
      </c>
      <c r="B135" s="21" t="s">
        <v>93</v>
      </c>
      <c r="C135" s="20">
        <v>3</v>
      </c>
      <c r="D135" s="20">
        <v>10</v>
      </c>
      <c r="E135" s="20">
        <v>20</v>
      </c>
      <c r="F135" s="20">
        <v>27</v>
      </c>
      <c r="G135" s="20">
        <v>210</v>
      </c>
      <c r="H135" s="22">
        <v>21</v>
      </c>
      <c r="I135" s="23">
        <f t="shared" si="13"/>
        <v>3.5</v>
      </c>
    </row>
    <row r="136" spans="1:9" s="9" customFormat="1" ht="15.75">
      <c r="A136" s="20" t="s">
        <v>19</v>
      </c>
      <c r="B136" s="21" t="s">
        <v>94</v>
      </c>
      <c r="C136" s="20">
        <v>0</v>
      </c>
      <c r="D136" s="20">
        <v>4</v>
      </c>
      <c r="E136" s="20">
        <v>20</v>
      </c>
      <c r="F136" s="20">
        <v>36</v>
      </c>
      <c r="G136" s="20">
        <v>132</v>
      </c>
      <c r="H136" s="22">
        <v>18</v>
      </c>
      <c r="I136" s="23">
        <f t="shared" si="13"/>
        <v>2.2000000000000002</v>
      </c>
    </row>
    <row r="137" spans="1:9">
      <c r="A137" s="1"/>
      <c r="B137" s="5"/>
      <c r="C137" s="1"/>
      <c r="D137" s="1"/>
      <c r="E137" s="1"/>
      <c r="F137" s="1"/>
      <c r="G137" s="1"/>
    </row>
    <row r="138" spans="1:9" ht="18.75">
      <c r="A138" s="11" t="s">
        <v>118</v>
      </c>
      <c r="B138" s="12"/>
      <c r="C138" s="13"/>
      <c r="D138" s="13"/>
      <c r="E138" s="13"/>
      <c r="F138" s="13"/>
      <c r="G138" s="13"/>
      <c r="H138" s="14"/>
      <c r="I138" s="15"/>
    </row>
    <row r="139" spans="1:9" s="9" customFormat="1" ht="15.75">
      <c r="A139" s="16" t="s">
        <v>124</v>
      </c>
      <c r="B139" s="17" t="s">
        <v>0</v>
      </c>
      <c r="C139" s="16">
        <v>10</v>
      </c>
      <c r="D139" s="16">
        <v>8</v>
      </c>
      <c r="E139" s="16">
        <v>5</v>
      </c>
      <c r="F139" s="16">
        <v>0</v>
      </c>
      <c r="G139" s="16" t="s">
        <v>1</v>
      </c>
      <c r="H139" s="18" t="s">
        <v>119</v>
      </c>
      <c r="I139" s="19" t="s">
        <v>2</v>
      </c>
    </row>
    <row r="140" spans="1:9" s="9" customFormat="1" ht="15.75">
      <c r="A140" s="20" t="s">
        <v>3</v>
      </c>
      <c r="B140" s="21" t="s">
        <v>95</v>
      </c>
      <c r="C140" s="20">
        <v>7</v>
      </c>
      <c r="D140" s="20">
        <v>19</v>
      </c>
      <c r="E140" s="20">
        <v>26</v>
      </c>
      <c r="F140" s="20">
        <v>8</v>
      </c>
      <c r="G140" s="20">
        <v>352</v>
      </c>
      <c r="H140" s="22">
        <v>30</v>
      </c>
      <c r="I140" s="23">
        <f t="shared" ref="I140:I145" si="14">AVERAGE(G140/60)</f>
        <v>5.8666666666666663</v>
      </c>
    </row>
    <row r="141" spans="1:9" s="9" customFormat="1" ht="15.75">
      <c r="A141" s="20" t="s">
        <v>6</v>
      </c>
      <c r="B141" s="21" t="s">
        <v>96</v>
      </c>
      <c r="C141" s="20">
        <v>5</v>
      </c>
      <c r="D141" s="20">
        <v>24</v>
      </c>
      <c r="E141" s="20">
        <v>18</v>
      </c>
      <c r="F141" s="20">
        <v>13</v>
      </c>
      <c r="G141" s="20">
        <v>332</v>
      </c>
      <c r="H141" s="22">
        <v>27</v>
      </c>
      <c r="I141" s="23">
        <f t="shared" si="14"/>
        <v>5.5333333333333332</v>
      </c>
    </row>
    <row r="142" spans="1:9" s="9" customFormat="1" ht="15.75">
      <c r="A142" s="20" t="s">
        <v>8</v>
      </c>
      <c r="B142" s="21" t="s">
        <v>97</v>
      </c>
      <c r="C142" s="20">
        <v>3</v>
      </c>
      <c r="D142" s="20">
        <v>17</v>
      </c>
      <c r="E142" s="20">
        <v>24</v>
      </c>
      <c r="F142" s="20">
        <v>16</v>
      </c>
      <c r="G142" s="20">
        <v>286</v>
      </c>
      <c r="H142" s="22">
        <v>24</v>
      </c>
      <c r="I142" s="23">
        <f t="shared" si="14"/>
        <v>4.7666666666666666</v>
      </c>
    </row>
    <row r="143" spans="1:9" s="9" customFormat="1" ht="15.75">
      <c r="A143" s="20" t="s">
        <v>13</v>
      </c>
      <c r="B143" s="21" t="s">
        <v>99</v>
      </c>
      <c r="C143" s="20">
        <v>6</v>
      </c>
      <c r="D143" s="20">
        <v>14</v>
      </c>
      <c r="E143" s="20">
        <v>19</v>
      </c>
      <c r="F143" s="20">
        <v>21</v>
      </c>
      <c r="G143" s="20">
        <v>267</v>
      </c>
      <c r="H143" s="22">
        <v>21</v>
      </c>
      <c r="I143" s="23">
        <f t="shared" si="14"/>
        <v>4.45</v>
      </c>
    </row>
    <row r="144" spans="1:9" s="9" customFormat="1" ht="15.75">
      <c r="A144" s="20" t="s">
        <v>19</v>
      </c>
      <c r="B144" s="21" t="s">
        <v>98</v>
      </c>
      <c r="C144" s="20">
        <v>1</v>
      </c>
      <c r="D144" s="20">
        <v>3</v>
      </c>
      <c r="E144" s="20">
        <v>22</v>
      </c>
      <c r="F144" s="20">
        <v>34</v>
      </c>
      <c r="G144" s="20">
        <v>144</v>
      </c>
      <c r="H144" s="22">
        <v>18</v>
      </c>
      <c r="I144" s="23">
        <f t="shared" si="14"/>
        <v>2.4</v>
      </c>
    </row>
    <row r="145" spans="1:9" s="9" customFormat="1" ht="15.75">
      <c r="A145" s="20" t="s">
        <v>21</v>
      </c>
      <c r="B145" s="21" t="s">
        <v>100</v>
      </c>
      <c r="C145" s="20">
        <v>3</v>
      </c>
      <c r="D145" s="20">
        <v>4</v>
      </c>
      <c r="E145" s="20">
        <v>16</v>
      </c>
      <c r="F145" s="20">
        <v>37</v>
      </c>
      <c r="G145" s="20">
        <v>142</v>
      </c>
      <c r="H145" s="22">
        <v>15</v>
      </c>
      <c r="I145" s="23">
        <f t="shared" si="14"/>
        <v>2.3666666666666667</v>
      </c>
    </row>
  </sheetData>
  <sortState ref="B135:G140">
    <sortCondition descending="1" ref="G135:G140"/>
  </sortState>
  <mergeCells count="18">
    <mergeCell ref="A138:B138"/>
    <mergeCell ref="A84:B84"/>
    <mergeCell ref="A92:B92"/>
    <mergeCell ref="A99:B99"/>
    <mergeCell ref="A108:B108"/>
    <mergeCell ref="A114:B114"/>
    <mergeCell ref="A130:B130"/>
    <mergeCell ref="A47:B47"/>
    <mergeCell ref="A58:B58"/>
    <mergeCell ref="A64:B64"/>
    <mergeCell ref="A69:B69"/>
    <mergeCell ref="A80:B80"/>
    <mergeCell ref="A42:B42"/>
    <mergeCell ref="A8:B8"/>
    <mergeCell ref="A12:B12"/>
    <mergeCell ref="A18:B18"/>
    <mergeCell ref="A24:B24"/>
    <mergeCell ref="A28:B28"/>
  </mergeCells>
  <pageMargins left="0.70866141732283472" right="0.31496062992125984" top="0.59055118110236227" bottom="0.59055118110236227" header="0.31496062992125984" footer="0.31496062992125984"/>
  <pageSetup paperSize="9" scale="12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Hangar</dc:creator>
  <cp:lastModifiedBy>Bob</cp:lastModifiedBy>
  <cp:lastPrinted>2024-06-03T14:23:00Z</cp:lastPrinted>
  <dcterms:created xsi:type="dcterms:W3CDTF">2024-06-01T14:55:48Z</dcterms:created>
  <dcterms:modified xsi:type="dcterms:W3CDTF">2024-06-03T14:23:01Z</dcterms:modified>
</cp:coreProperties>
</file>