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19440" windowHeight="15390"/>
  </bookViews>
  <sheets>
    <sheet name="výsledky dle ČP" sheetId="2" r:id="rId1"/>
    <sheet name="List3" sheetId="3" r:id="rId2"/>
  </sheets>
  <calcPr calcId="125725" calcMode="manual"/>
</workbook>
</file>

<file path=xl/calcChain.xml><?xml version="1.0" encoding="utf-8"?>
<calcChain xmlns="http://schemas.openxmlformats.org/spreadsheetml/2006/main">
  <c r="I106" i="2"/>
  <c r="I105"/>
  <c r="I104"/>
  <c r="I103"/>
  <c r="I102"/>
  <c r="I101"/>
  <c r="I100"/>
  <c r="I99"/>
  <c r="I98"/>
  <c r="I94"/>
  <c r="I90"/>
  <c r="I89"/>
  <c r="I88"/>
  <c r="I87"/>
  <c r="I86"/>
  <c r="I85"/>
  <c r="I84"/>
  <c r="I80"/>
  <c r="I79"/>
  <c r="I78"/>
  <c r="I74"/>
  <c r="I73"/>
  <c r="I72"/>
  <c r="I182"/>
  <c r="I181"/>
  <c r="I180"/>
  <c r="I179"/>
  <c r="I178"/>
  <c r="I177"/>
  <c r="I176"/>
  <c r="I172"/>
  <c r="I171"/>
  <c r="I170"/>
  <c r="I169"/>
  <c r="I168"/>
  <c r="I167"/>
  <c r="I166"/>
  <c r="I165"/>
  <c r="I164"/>
  <c r="I163"/>
  <c r="I162"/>
  <c r="I158"/>
  <c r="I157"/>
  <c r="I156"/>
  <c r="I155"/>
  <c r="I154"/>
  <c r="I153"/>
  <c r="I152"/>
  <c r="I151"/>
  <c r="I150"/>
  <c r="I149"/>
  <c r="I148"/>
  <c r="I147"/>
  <c r="I146"/>
  <c r="I145"/>
  <c r="I144"/>
  <c r="I143"/>
  <c r="I142"/>
  <c r="I138"/>
  <c r="I137"/>
  <c r="I136"/>
  <c r="I135"/>
  <c r="I134"/>
  <c r="I133"/>
  <c r="I129"/>
  <c r="I128"/>
  <c r="I127"/>
  <c r="I126"/>
  <c r="I125"/>
  <c r="I121"/>
  <c r="I120"/>
  <c r="I119"/>
  <c r="I118"/>
  <c r="I117"/>
  <c r="I116"/>
  <c r="I115"/>
  <c r="I114"/>
  <c r="I113"/>
  <c r="I112"/>
  <c r="I111"/>
  <c r="I110"/>
  <c r="I68"/>
  <c r="I67"/>
  <c r="I66"/>
  <c r="I65"/>
  <c r="I64"/>
  <c r="I63"/>
  <c r="I62"/>
  <c r="I61"/>
  <c r="I60"/>
  <c r="I56"/>
  <c r="I55"/>
  <c r="I51"/>
  <c r="I50"/>
  <c r="I49"/>
  <c r="I48"/>
  <c r="I47"/>
  <c r="I46"/>
  <c r="I45"/>
  <c r="I44"/>
  <c r="I43"/>
  <c r="I42"/>
  <c r="I41"/>
  <c r="I40"/>
  <c r="I39"/>
  <c r="I38"/>
  <c r="I37"/>
  <c r="I36"/>
  <c r="I32"/>
  <c r="I31"/>
  <c r="I27"/>
  <c r="I26"/>
  <c r="I25"/>
  <c r="I24"/>
  <c r="I23"/>
  <c r="I19"/>
  <c r="I18"/>
  <c r="I17"/>
  <c r="I16"/>
  <c r="I15"/>
  <c r="I14"/>
  <c r="I13"/>
  <c r="I9"/>
  <c r="I8"/>
  <c r="I7"/>
</calcChain>
</file>

<file path=xl/sharedStrings.xml><?xml version="1.0" encoding="utf-8"?>
<sst xmlns="http://schemas.openxmlformats.org/spreadsheetml/2006/main" count="361" uniqueCount="168">
  <si>
    <t>Body</t>
  </si>
  <si>
    <t>Průměr</t>
  </si>
  <si>
    <t>1.</t>
  </si>
  <si>
    <t>Karleová Karla</t>
  </si>
  <si>
    <t>2.</t>
  </si>
  <si>
    <t>Dvořáková Petra</t>
  </si>
  <si>
    <t>3.</t>
  </si>
  <si>
    <t>Scharf Astrid</t>
  </si>
  <si>
    <t>Kosina Vlastimil</t>
  </si>
  <si>
    <t>Žák Milan</t>
  </si>
  <si>
    <t>4.</t>
  </si>
  <si>
    <t>Prejza Tomáš</t>
  </si>
  <si>
    <t>5.</t>
  </si>
  <si>
    <t>Souček Tomáš</t>
  </si>
  <si>
    <t>6.</t>
  </si>
  <si>
    <t>Novák Jindřich</t>
  </si>
  <si>
    <t>7.</t>
  </si>
  <si>
    <t>Pokorný Jan</t>
  </si>
  <si>
    <t>8.</t>
  </si>
  <si>
    <t>9.</t>
  </si>
  <si>
    <t>Chrastina Samuel</t>
  </si>
  <si>
    <t>Sodja Michal</t>
  </si>
  <si>
    <t>Schmied Filip</t>
  </si>
  <si>
    <t>Růžička Miroslav</t>
  </si>
  <si>
    <t>Musil Martin</t>
  </si>
  <si>
    <t>Truxa Vladimír</t>
  </si>
  <si>
    <t>Obročníková Dobra</t>
  </si>
  <si>
    <t>Gonzalezová Anna</t>
  </si>
  <si>
    <t>Cimpl Pavel</t>
  </si>
  <si>
    <t>Kolář Roman</t>
  </si>
  <si>
    <t>Mahdal Aleš</t>
  </si>
  <si>
    <t>Kolínko Ladislav</t>
  </si>
  <si>
    <t>Havlíček Tomáš</t>
  </si>
  <si>
    <t>Jelínek Josef</t>
  </si>
  <si>
    <t>Vácha Petr</t>
  </si>
  <si>
    <t>Nižnanský Petr</t>
  </si>
  <si>
    <t>Dosedla Jan</t>
  </si>
  <si>
    <t>10.</t>
  </si>
  <si>
    <t>Dlesek Petr</t>
  </si>
  <si>
    <t>11.</t>
  </si>
  <si>
    <t>Hamburg Alexandr</t>
  </si>
  <si>
    <t>12.</t>
  </si>
  <si>
    <t>Brynych Aleš</t>
  </si>
  <si>
    <t>13.</t>
  </si>
  <si>
    <t>14.</t>
  </si>
  <si>
    <t>Bikár Jan</t>
  </si>
  <si>
    <t>15.</t>
  </si>
  <si>
    <t>Hlaváček Marian</t>
  </si>
  <si>
    <t>16.</t>
  </si>
  <si>
    <t>Táborský Petr</t>
  </si>
  <si>
    <t>17.</t>
  </si>
  <si>
    <t>Mašek Jiří</t>
  </si>
  <si>
    <t>Čejpová Kateřina</t>
  </si>
  <si>
    <t>Korábová Šárka</t>
  </si>
  <si>
    <t>Vilgoš Robin</t>
  </si>
  <si>
    <t>Havlíček Marek</t>
  </si>
  <si>
    <t>Mašek Jindřich</t>
  </si>
  <si>
    <t>Žitník Štěpán</t>
  </si>
  <si>
    <t>Šiklová Lucie</t>
  </si>
  <si>
    <t>Koucká Matylda</t>
  </si>
  <si>
    <t>Vencová Veronika</t>
  </si>
  <si>
    <t>Radzinevicius Tomas</t>
  </si>
  <si>
    <t>Michta Bartosz</t>
  </si>
  <si>
    <t>Pálka Leoš</t>
  </si>
  <si>
    <t>Havlíček Vítězslav</t>
  </si>
  <si>
    <t>Hošek sen. Pavel</t>
  </si>
  <si>
    <t>Makovský Michal</t>
  </si>
  <si>
    <t>Kubeček Martin</t>
  </si>
  <si>
    <t>Mikulka René</t>
  </si>
  <si>
    <t>Lörincz Roland</t>
  </si>
  <si>
    <t>Horník Miroslav</t>
  </si>
  <si>
    <t>Šudy Martin</t>
  </si>
  <si>
    <t>Kubeček Lukáš</t>
  </si>
  <si>
    <t>Wildt Silvie</t>
  </si>
  <si>
    <t>Vilgoš Dominik</t>
  </si>
  <si>
    <t>Špatenka Petr</t>
  </si>
  <si>
    <t>Beláček Luboš</t>
  </si>
  <si>
    <t>Cerman František</t>
  </si>
  <si>
    <t>Hauer Michael</t>
  </si>
  <si>
    <t>Bílkovský Ondřej</t>
  </si>
  <si>
    <t>Klabouch Jiří</t>
  </si>
  <si>
    <t>Scharf Domenic</t>
  </si>
  <si>
    <t>Šindelář Stanislav</t>
  </si>
  <si>
    <t>Hauer Sebastian</t>
  </si>
  <si>
    <t>Rožnovský Tomáš</t>
  </si>
  <si>
    <t>Fasura Ondřej</t>
  </si>
  <si>
    <t>Omelka Jaroslav</t>
  </si>
  <si>
    <t>Müller Martin</t>
  </si>
  <si>
    <t>Pavlíček Jiří</t>
  </si>
  <si>
    <t>Vilgoš Jaroslav</t>
  </si>
  <si>
    <t>Hýbner Aleš</t>
  </si>
  <si>
    <t>Stárek Josef</t>
  </si>
  <si>
    <t>Vajgl Petr</t>
  </si>
  <si>
    <t>Šidák Miroslav</t>
  </si>
  <si>
    <t>Zajíc Pavel</t>
  </si>
  <si>
    <t>Klement Petr</t>
  </si>
  <si>
    <t>Ostenová Jitka</t>
  </si>
  <si>
    <t>Navrátilová Radka</t>
  </si>
  <si>
    <t>Jindříšková Iveta</t>
  </si>
  <si>
    <t>Bucková Monika</t>
  </si>
  <si>
    <t>Jenčková Vanda</t>
  </si>
  <si>
    <t>Kuželák Dalibor</t>
  </si>
  <si>
    <t>Ježdík Robert</t>
  </si>
  <si>
    <t>Kosek Jiří</t>
  </si>
  <si>
    <t>Bláha Jáchym</t>
  </si>
  <si>
    <t>Švarc Stanislav</t>
  </si>
  <si>
    <t>Svoboda Oldřich</t>
  </si>
  <si>
    <t>Louthan Ondřej</t>
  </si>
  <si>
    <t>Kulhavý Pavel</t>
  </si>
  <si>
    <t>Šlezinger Pavel</t>
  </si>
  <si>
    <t>Búll Aleš</t>
  </si>
  <si>
    <t>Frélich Martin</t>
  </si>
  <si>
    <t>Sládek Pavel</t>
  </si>
  <si>
    <t>Černík Libor</t>
  </si>
  <si>
    <t>Hlůže Stanislav</t>
  </si>
  <si>
    <t>Trögler Hanuš</t>
  </si>
  <si>
    <t>Nechanický Josef</t>
  </si>
  <si>
    <t>Baier Ralf</t>
  </si>
  <si>
    <t>Kosina Jiří</t>
  </si>
  <si>
    <t>Seibert Zdeněk</t>
  </si>
  <si>
    <t>Dvořák Pavel</t>
  </si>
  <si>
    <t>Vystrčil Libor</t>
  </si>
  <si>
    <t>Venc Ondřej</t>
  </si>
  <si>
    <t>Šťásek Radomír</t>
  </si>
  <si>
    <t>Kolínská Karolína</t>
  </si>
  <si>
    <t>Kulhavá Zuzana</t>
  </si>
  <si>
    <t>Žeravová Markéta</t>
  </si>
  <si>
    <t>Gurtler Grit</t>
  </si>
  <si>
    <t>Šťásková Ivana</t>
  </si>
  <si>
    <t>Vlasáková Tereza</t>
  </si>
  <si>
    <t>Máčková Denisa</t>
  </si>
  <si>
    <t>Šromová Sára</t>
  </si>
  <si>
    <t>Koucká Martina</t>
  </si>
  <si>
    <t>Mrózková Petra</t>
  </si>
  <si>
    <t>Vranková Radka</t>
  </si>
  <si>
    <t>Šidák Adam</t>
  </si>
  <si>
    <t>Hošek Pavel nejml.</t>
  </si>
  <si>
    <t>Šída Ondřej</t>
  </si>
  <si>
    <t>Venc Vendelín</t>
  </si>
  <si>
    <t>Zeman Marek</t>
  </si>
  <si>
    <t>Špatenková Olga</t>
  </si>
  <si>
    <t>Koucká Alžběta</t>
  </si>
  <si>
    <t>Sládek Jan</t>
  </si>
  <si>
    <t>Patočková Adéla</t>
  </si>
  <si>
    <t>Poř.</t>
  </si>
  <si>
    <t>Jméno</t>
  </si>
  <si>
    <t>Dlouhý luk (LB) - ženy</t>
  </si>
  <si>
    <t>Dlouhý luk (LB) - muži</t>
  </si>
  <si>
    <t>Historický luk (HB) - muži</t>
  </si>
  <si>
    <t>Historický luk (HB) - ženy</t>
  </si>
  <si>
    <t>Holý luk (BBR) - muži</t>
  </si>
  <si>
    <t>Holý luk (BBR) - ženy</t>
  </si>
  <si>
    <t>Junioři</t>
  </si>
  <si>
    <t>Kladkový luk bez omezení (FU)</t>
  </si>
  <si>
    <t>Kladkový luk bez omezení (FU) - Veterani</t>
  </si>
  <si>
    <t>Kladkový luk lovecký bez omezení (BU)</t>
  </si>
  <si>
    <t>Kladkový luk lovecký bez omezení (BU) - Junior</t>
  </si>
  <si>
    <t>Kuše (CRB – Crossbow)</t>
  </si>
  <si>
    <t>Lovecký reflexní luk (BHR) - muži</t>
  </si>
  <si>
    <t>Lovecký reflexní luk (BHR) - ženy</t>
  </si>
  <si>
    <t>Lovecký reflexní luk (BHR) - Veterani</t>
  </si>
  <si>
    <t>Tradiční reflex (TR) - muži</t>
  </si>
  <si>
    <t>Tradiční reflex (TR) - ženy</t>
  </si>
  <si>
    <t>Žáci - Minies</t>
  </si>
  <si>
    <t>Počet terčů: 31</t>
  </si>
  <si>
    <t>12. kolo ČP Skalany</t>
  </si>
  <si>
    <t>ČP</t>
  </si>
  <si>
    <t>Termín: 24.08.2024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</si>
</sst>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/>
    </xf>
    <xf numFmtId="2" fontId="0" fillId="0" borderId="0" xfId="0" applyNumberFormat="1" applyAlignment="1">
      <alignment horizontal="center"/>
    </xf>
    <xf numFmtId="2" fontId="3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 vertical="center" wrapText="1"/>
    </xf>
    <xf numFmtId="2" fontId="3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91"/>
  <sheetViews>
    <sheetView tabSelected="1" workbookViewId="0">
      <selection activeCell="L4" sqref="L4"/>
    </sheetView>
  </sheetViews>
  <sheetFormatPr defaultRowHeight="15.75"/>
  <cols>
    <col min="1" max="1" width="5.875" customWidth="1"/>
    <col min="2" max="2" width="21.5" customWidth="1"/>
    <col min="3" max="6" width="5.625" style="2" customWidth="1"/>
    <col min="7" max="7" width="6.875" style="2" customWidth="1"/>
    <col min="8" max="8" width="5" style="2" customWidth="1"/>
    <col min="9" max="9" width="9.125" style="10" customWidth="1"/>
    <col min="10" max="10" width="9" style="15"/>
  </cols>
  <sheetData>
    <row r="1" spans="1:10" ht="23.25">
      <c r="A1" s="1" t="s">
        <v>165</v>
      </c>
    </row>
    <row r="3" spans="1:10" s="3" customFormat="1" ht="18.75">
      <c r="A3" s="3" t="s">
        <v>167</v>
      </c>
      <c r="C3" s="9" t="s">
        <v>164</v>
      </c>
      <c r="D3" s="4"/>
      <c r="E3" s="4"/>
      <c r="F3" s="4"/>
      <c r="G3" s="4"/>
      <c r="H3" s="4"/>
      <c r="I3" s="11"/>
      <c r="J3" s="14"/>
    </row>
    <row r="4" spans="1:10" s="3" customFormat="1" ht="18.75">
      <c r="C4" s="4"/>
      <c r="D4" s="4"/>
      <c r="E4" s="4"/>
      <c r="F4" s="4"/>
      <c r="G4" s="4"/>
      <c r="H4" s="4"/>
      <c r="I4" s="11"/>
      <c r="J4" s="14"/>
    </row>
    <row r="5" spans="1:10" s="3" customFormat="1" ht="18.75">
      <c r="A5" s="5" t="s">
        <v>146</v>
      </c>
      <c r="C5" s="4"/>
      <c r="D5" s="4"/>
      <c r="E5" s="4"/>
      <c r="F5" s="4"/>
      <c r="G5" s="4"/>
      <c r="H5" s="4"/>
      <c r="I5" s="11"/>
      <c r="J5" s="14"/>
    </row>
    <row r="6" spans="1:10" s="3" customFormat="1" ht="18.75">
      <c r="A6" s="6" t="s">
        <v>144</v>
      </c>
      <c r="B6" s="6" t="s">
        <v>145</v>
      </c>
      <c r="C6" s="6">
        <v>10</v>
      </c>
      <c r="D6" s="6">
        <v>8</v>
      </c>
      <c r="E6" s="6">
        <v>5</v>
      </c>
      <c r="F6" s="6">
        <v>0</v>
      </c>
      <c r="G6" s="6" t="s">
        <v>0</v>
      </c>
      <c r="H6" s="6" t="s">
        <v>166</v>
      </c>
      <c r="I6" s="12" t="s">
        <v>1</v>
      </c>
      <c r="J6" s="14"/>
    </row>
    <row r="7" spans="1:10" s="3" customFormat="1" ht="18.75">
      <c r="A7" s="7" t="s">
        <v>2</v>
      </c>
      <c r="B7" s="8" t="s">
        <v>3</v>
      </c>
      <c r="C7" s="7">
        <v>5</v>
      </c>
      <c r="D7" s="7">
        <v>10</v>
      </c>
      <c r="E7" s="7">
        <v>30</v>
      </c>
      <c r="F7" s="7">
        <v>17</v>
      </c>
      <c r="G7" s="7">
        <v>280</v>
      </c>
      <c r="H7" s="7">
        <v>30</v>
      </c>
      <c r="I7" s="13">
        <f>AVERAGE(G7/62)</f>
        <v>4.5161290322580649</v>
      </c>
      <c r="J7" s="14"/>
    </row>
    <row r="8" spans="1:10" s="3" customFormat="1" ht="18.75">
      <c r="A8" s="7" t="s">
        <v>4</v>
      </c>
      <c r="B8" s="8" t="s">
        <v>5</v>
      </c>
      <c r="C8" s="7">
        <v>2</v>
      </c>
      <c r="D8" s="7">
        <v>10</v>
      </c>
      <c r="E8" s="7">
        <v>36</v>
      </c>
      <c r="F8" s="7">
        <v>14</v>
      </c>
      <c r="G8" s="7">
        <v>280</v>
      </c>
      <c r="H8" s="7">
        <v>27</v>
      </c>
      <c r="I8" s="13">
        <f t="shared" ref="I8:I9" si="0">AVERAGE(G8/62)</f>
        <v>4.5161290322580649</v>
      </c>
      <c r="J8" s="14"/>
    </row>
    <row r="9" spans="1:10" s="3" customFormat="1" ht="18.75">
      <c r="A9" s="7" t="s">
        <v>6</v>
      </c>
      <c r="B9" s="8" t="s">
        <v>7</v>
      </c>
      <c r="C9" s="7">
        <v>0</v>
      </c>
      <c r="D9" s="7">
        <v>2</v>
      </c>
      <c r="E9" s="7">
        <v>25</v>
      </c>
      <c r="F9" s="7">
        <v>35</v>
      </c>
      <c r="G9" s="7">
        <v>141</v>
      </c>
      <c r="H9" s="7">
        <v>24</v>
      </c>
      <c r="I9" s="13">
        <f t="shared" si="0"/>
        <v>2.274193548387097</v>
      </c>
      <c r="J9" s="14"/>
    </row>
    <row r="10" spans="1:10" s="3" customFormat="1" ht="18.75">
      <c r="C10" s="4"/>
      <c r="D10" s="4"/>
      <c r="E10" s="4"/>
      <c r="F10" s="4"/>
      <c r="G10" s="4"/>
      <c r="H10" s="4"/>
      <c r="I10" s="11"/>
      <c r="J10" s="14"/>
    </row>
    <row r="11" spans="1:10" s="3" customFormat="1" ht="18.75">
      <c r="A11" s="5" t="s">
        <v>147</v>
      </c>
      <c r="C11" s="4"/>
      <c r="D11" s="4"/>
      <c r="E11" s="4"/>
      <c r="F11" s="4"/>
      <c r="G11" s="4"/>
      <c r="H11" s="4"/>
      <c r="I11" s="11"/>
      <c r="J11" s="14"/>
    </row>
    <row r="12" spans="1:10" s="3" customFormat="1" ht="18.75">
      <c r="A12" s="6" t="s">
        <v>144</v>
      </c>
      <c r="B12" s="6" t="s">
        <v>145</v>
      </c>
      <c r="C12" s="6">
        <v>10</v>
      </c>
      <c r="D12" s="6">
        <v>8</v>
      </c>
      <c r="E12" s="6">
        <v>5</v>
      </c>
      <c r="F12" s="6">
        <v>0</v>
      </c>
      <c r="G12" s="6" t="s">
        <v>0</v>
      </c>
      <c r="H12" s="6" t="s">
        <v>166</v>
      </c>
      <c r="I12" s="12" t="s">
        <v>1</v>
      </c>
      <c r="J12" s="14"/>
    </row>
    <row r="13" spans="1:10" s="3" customFormat="1" ht="18.75">
      <c r="A13" s="7" t="s">
        <v>2</v>
      </c>
      <c r="B13" s="8" t="s">
        <v>8</v>
      </c>
      <c r="C13" s="7">
        <v>7</v>
      </c>
      <c r="D13" s="7">
        <v>10</v>
      </c>
      <c r="E13" s="7">
        <v>32</v>
      </c>
      <c r="F13" s="7">
        <v>13</v>
      </c>
      <c r="G13" s="7">
        <v>310</v>
      </c>
      <c r="H13" s="4">
        <v>30</v>
      </c>
      <c r="I13" s="13">
        <f t="shared" ref="I13:I19" si="1">AVERAGE(G13/62)</f>
        <v>5</v>
      </c>
      <c r="J13" s="14"/>
    </row>
    <row r="14" spans="1:10" s="3" customFormat="1" ht="18.75">
      <c r="A14" s="7" t="s">
        <v>4</v>
      </c>
      <c r="B14" s="8" t="s">
        <v>9</v>
      </c>
      <c r="C14" s="7">
        <v>5</v>
      </c>
      <c r="D14" s="7">
        <v>8</v>
      </c>
      <c r="E14" s="7">
        <v>36</v>
      </c>
      <c r="F14" s="7">
        <v>13</v>
      </c>
      <c r="G14" s="7">
        <v>294</v>
      </c>
      <c r="H14" s="7">
        <v>27</v>
      </c>
      <c r="I14" s="13">
        <f t="shared" si="1"/>
        <v>4.741935483870968</v>
      </c>
      <c r="J14" s="14"/>
    </row>
    <row r="15" spans="1:10" s="3" customFormat="1" ht="18.75">
      <c r="A15" s="7" t="s">
        <v>6</v>
      </c>
      <c r="B15" s="8" t="s">
        <v>11</v>
      </c>
      <c r="C15" s="7">
        <v>4</v>
      </c>
      <c r="D15" s="7">
        <v>16</v>
      </c>
      <c r="E15" s="7">
        <v>23</v>
      </c>
      <c r="F15" s="7">
        <v>19</v>
      </c>
      <c r="G15" s="7">
        <v>283</v>
      </c>
      <c r="H15" s="7">
        <v>24</v>
      </c>
      <c r="I15" s="13">
        <f t="shared" si="1"/>
        <v>4.564516129032258</v>
      </c>
      <c r="J15" s="14"/>
    </row>
    <row r="16" spans="1:10" s="3" customFormat="1" ht="18.75">
      <c r="A16" s="7" t="s">
        <v>10</v>
      </c>
      <c r="B16" s="8" t="s">
        <v>13</v>
      </c>
      <c r="C16" s="7">
        <v>1</v>
      </c>
      <c r="D16" s="7">
        <v>18</v>
      </c>
      <c r="E16" s="7">
        <v>25</v>
      </c>
      <c r="F16" s="7">
        <v>18</v>
      </c>
      <c r="G16" s="7">
        <v>279</v>
      </c>
      <c r="H16" s="7">
        <v>21</v>
      </c>
      <c r="I16" s="13">
        <f t="shared" si="1"/>
        <v>4.5</v>
      </c>
      <c r="J16" s="14"/>
    </row>
    <row r="17" spans="1:10" s="3" customFormat="1" ht="18.75">
      <c r="A17" s="7" t="s">
        <v>12</v>
      </c>
      <c r="B17" s="8" t="s">
        <v>15</v>
      </c>
      <c r="C17" s="7">
        <v>1</v>
      </c>
      <c r="D17" s="7">
        <v>9</v>
      </c>
      <c r="E17" s="7">
        <v>31</v>
      </c>
      <c r="F17" s="7">
        <v>21</v>
      </c>
      <c r="G17" s="7">
        <v>237</v>
      </c>
      <c r="H17" s="7">
        <v>18</v>
      </c>
      <c r="I17" s="13">
        <f t="shared" si="1"/>
        <v>3.8225806451612905</v>
      </c>
      <c r="J17" s="14"/>
    </row>
    <row r="18" spans="1:10" s="3" customFormat="1" ht="18.75">
      <c r="A18" s="7" t="s">
        <v>14</v>
      </c>
      <c r="B18" s="8" t="s">
        <v>17</v>
      </c>
      <c r="C18" s="7">
        <v>3</v>
      </c>
      <c r="D18" s="7">
        <v>7</v>
      </c>
      <c r="E18" s="7">
        <v>30</v>
      </c>
      <c r="F18" s="7">
        <v>22</v>
      </c>
      <c r="G18" s="7">
        <v>236</v>
      </c>
      <c r="H18" s="7">
        <v>15</v>
      </c>
      <c r="I18" s="13">
        <f t="shared" si="1"/>
        <v>3.806451612903226</v>
      </c>
      <c r="J18" s="14"/>
    </row>
    <row r="19" spans="1:10" s="3" customFormat="1" ht="18.75">
      <c r="A19" s="7" t="s">
        <v>16</v>
      </c>
      <c r="B19" s="8" t="s">
        <v>20</v>
      </c>
      <c r="C19" s="7">
        <v>2</v>
      </c>
      <c r="D19" s="7">
        <v>3</v>
      </c>
      <c r="E19" s="7">
        <v>21</v>
      </c>
      <c r="F19" s="7">
        <v>36</v>
      </c>
      <c r="G19" s="7">
        <v>149</v>
      </c>
      <c r="H19" s="7">
        <v>12</v>
      </c>
      <c r="I19" s="13">
        <f t="shared" si="1"/>
        <v>2.403225806451613</v>
      </c>
      <c r="J19" s="14"/>
    </row>
    <row r="20" spans="1:10" s="3" customFormat="1" ht="18.75">
      <c r="C20" s="4"/>
      <c r="D20" s="4"/>
      <c r="E20" s="4"/>
      <c r="F20" s="4"/>
      <c r="G20" s="4"/>
      <c r="H20" s="4"/>
      <c r="I20" s="11"/>
      <c r="J20" s="14"/>
    </row>
    <row r="21" spans="1:10" s="3" customFormat="1" ht="18.75">
      <c r="A21" s="5" t="s">
        <v>148</v>
      </c>
      <c r="C21" s="4"/>
      <c r="D21" s="4"/>
      <c r="E21" s="4"/>
      <c r="F21" s="4"/>
      <c r="G21" s="4"/>
      <c r="H21" s="4"/>
      <c r="I21" s="11"/>
      <c r="J21" s="14"/>
    </row>
    <row r="22" spans="1:10" s="3" customFormat="1" ht="18.75">
      <c r="A22" s="6" t="s">
        <v>144</v>
      </c>
      <c r="B22" s="6" t="s">
        <v>145</v>
      </c>
      <c r="C22" s="6">
        <v>10</v>
      </c>
      <c r="D22" s="6">
        <v>8</v>
      </c>
      <c r="E22" s="6">
        <v>5</v>
      </c>
      <c r="F22" s="6">
        <v>0</v>
      </c>
      <c r="G22" s="6" t="s">
        <v>0</v>
      </c>
      <c r="H22" s="6" t="s">
        <v>166</v>
      </c>
      <c r="I22" s="12" t="s">
        <v>1</v>
      </c>
      <c r="J22" s="14"/>
    </row>
    <row r="23" spans="1:10" s="3" customFormat="1" ht="18.75">
      <c r="A23" s="7" t="s">
        <v>2</v>
      </c>
      <c r="B23" s="8" t="s">
        <v>21</v>
      </c>
      <c r="C23" s="7">
        <v>3</v>
      </c>
      <c r="D23" s="7">
        <v>19</v>
      </c>
      <c r="E23" s="7">
        <v>27</v>
      </c>
      <c r="F23" s="7">
        <v>13</v>
      </c>
      <c r="G23" s="7">
        <v>317</v>
      </c>
      <c r="H23" s="7">
        <v>30</v>
      </c>
      <c r="I23" s="13">
        <f t="shared" ref="I23:I27" si="2">AVERAGE(G23/62)</f>
        <v>5.112903225806452</v>
      </c>
      <c r="J23" s="14"/>
    </row>
    <row r="24" spans="1:10" s="3" customFormat="1" ht="18.75">
      <c r="A24" s="7" t="s">
        <v>4</v>
      </c>
      <c r="B24" s="8" t="s">
        <v>22</v>
      </c>
      <c r="C24" s="7">
        <v>3</v>
      </c>
      <c r="D24" s="7">
        <v>14</v>
      </c>
      <c r="E24" s="7">
        <v>28</v>
      </c>
      <c r="F24" s="7">
        <v>17</v>
      </c>
      <c r="G24" s="7">
        <v>282</v>
      </c>
      <c r="H24" s="7">
        <v>27</v>
      </c>
      <c r="I24" s="13">
        <f t="shared" si="2"/>
        <v>4.5483870967741939</v>
      </c>
      <c r="J24" s="14"/>
    </row>
    <row r="25" spans="1:10" s="3" customFormat="1" ht="18.75">
      <c r="A25" s="7" t="s">
        <v>6</v>
      </c>
      <c r="B25" s="8" t="s">
        <v>23</v>
      </c>
      <c r="C25" s="7">
        <v>3</v>
      </c>
      <c r="D25" s="7">
        <v>7</v>
      </c>
      <c r="E25" s="7">
        <v>35</v>
      </c>
      <c r="F25" s="7">
        <v>17</v>
      </c>
      <c r="G25" s="7">
        <v>261</v>
      </c>
      <c r="H25" s="7">
        <v>24</v>
      </c>
      <c r="I25" s="13">
        <f t="shared" si="2"/>
        <v>4.209677419354839</v>
      </c>
      <c r="J25" s="14"/>
    </row>
    <row r="26" spans="1:10" s="3" customFormat="1" ht="18.75">
      <c r="A26" s="7" t="s">
        <v>10</v>
      </c>
      <c r="B26" s="8" t="s">
        <v>24</v>
      </c>
      <c r="C26" s="7">
        <v>1</v>
      </c>
      <c r="D26" s="7">
        <v>8</v>
      </c>
      <c r="E26" s="7">
        <v>26</v>
      </c>
      <c r="F26" s="7">
        <v>27</v>
      </c>
      <c r="G26" s="7">
        <v>204</v>
      </c>
      <c r="H26" s="7">
        <v>21</v>
      </c>
      <c r="I26" s="13">
        <f t="shared" si="2"/>
        <v>3.2903225806451615</v>
      </c>
      <c r="J26" s="14"/>
    </row>
    <row r="27" spans="1:10" s="3" customFormat="1" ht="18.75">
      <c r="A27" s="7" t="s">
        <v>12</v>
      </c>
      <c r="B27" s="8" t="s">
        <v>25</v>
      </c>
      <c r="C27" s="7">
        <v>2</v>
      </c>
      <c r="D27" s="7">
        <v>2</v>
      </c>
      <c r="E27" s="7">
        <v>24</v>
      </c>
      <c r="F27" s="7">
        <v>34</v>
      </c>
      <c r="G27" s="7">
        <v>156</v>
      </c>
      <c r="H27" s="7">
        <v>18</v>
      </c>
      <c r="I27" s="13">
        <f t="shared" si="2"/>
        <v>2.5161290322580645</v>
      </c>
      <c r="J27" s="14"/>
    </row>
    <row r="28" spans="1:10" s="3" customFormat="1" ht="18.75">
      <c r="C28" s="4"/>
      <c r="D28" s="4"/>
      <c r="E28" s="4"/>
      <c r="F28" s="4"/>
      <c r="G28" s="4"/>
      <c r="H28" s="4"/>
      <c r="I28" s="11"/>
      <c r="J28" s="14"/>
    </row>
    <row r="29" spans="1:10" s="3" customFormat="1" ht="18.75">
      <c r="A29" s="5" t="s">
        <v>149</v>
      </c>
      <c r="C29" s="4"/>
      <c r="D29" s="4"/>
      <c r="E29" s="4"/>
      <c r="F29" s="4"/>
      <c r="G29" s="4"/>
      <c r="H29" s="4"/>
      <c r="I29" s="11"/>
      <c r="J29" s="14"/>
    </row>
    <row r="30" spans="1:10" s="3" customFormat="1" ht="18.75">
      <c r="A30" s="6" t="s">
        <v>144</v>
      </c>
      <c r="B30" s="6" t="s">
        <v>145</v>
      </c>
      <c r="C30" s="6">
        <v>10</v>
      </c>
      <c r="D30" s="6">
        <v>8</v>
      </c>
      <c r="E30" s="6">
        <v>5</v>
      </c>
      <c r="F30" s="6">
        <v>0</v>
      </c>
      <c r="G30" s="6" t="s">
        <v>0</v>
      </c>
      <c r="H30" s="6" t="s">
        <v>166</v>
      </c>
      <c r="I30" s="12" t="s">
        <v>1</v>
      </c>
      <c r="J30" s="14"/>
    </row>
    <row r="31" spans="1:10" s="3" customFormat="1" ht="18.75">
      <c r="A31" s="7" t="s">
        <v>2</v>
      </c>
      <c r="B31" s="8" t="s">
        <v>26</v>
      </c>
      <c r="C31" s="7">
        <v>5</v>
      </c>
      <c r="D31" s="7">
        <v>8</v>
      </c>
      <c r="E31" s="7">
        <v>36</v>
      </c>
      <c r="F31" s="7">
        <v>13</v>
      </c>
      <c r="G31" s="7">
        <v>294</v>
      </c>
      <c r="H31" s="7">
        <v>30</v>
      </c>
      <c r="I31" s="13">
        <f t="shared" ref="I31:I32" si="3">AVERAGE(G31/62)</f>
        <v>4.741935483870968</v>
      </c>
      <c r="J31" s="14"/>
    </row>
    <row r="32" spans="1:10" s="3" customFormat="1" ht="18.75">
      <c r="A32" s="7" t="s">
        <v>4</v>
      </c>
      <c r="B32" s="8" t="s">
        <v>27</v>
      </c>
      <c r="C32" s="7">
        <v>1</v>
      </c>
      <c r="D32" s="7">
        <v>13</v>
      </c>
      <c r="E32" s="7">
        <v>29</v>
      </c>
      <c r="F32" s="7">
        <v>19</v>
      </c>
      <c r="G32" s="7">
        <v>259</v>
      </c>
      <c r="H32" s="7">
        <v>27</v>
      </c>
      <c r="I32" s="13">
        <f t="shared" si="3"/>
        <v>4.17741935483871</v>
      </c>
      <c r="J32" s="14"/>
    </row>
    <row r="33" spans="1:10" s="3" customFormat="1" ht="18.75">
      <c r="C33" s="4"/>
      <c r="D33" s="4"/>
      <c r="E33" s="4"/>
      <c r="F33" s="4"/>
      <c r="G33" s="4"/>
      <c r="H33" s="4"/>
      <c r="I33" s="11"/>
      <c r="J33" s="14"/>
    </row>
    <row r="34" spans="1:10" s="3" customFormat="1" ht="18.75">
      <c r="A34" s="5" t="s">
        <v>150</v>
      </c>
      <c r="C34" s="4"/>
      <c r="D34" s="4"/>
      <c r="E34" s="4"/>
      <c r="F34" s="4"/>
      <c r="G34" s="4"/>
      <c r="H34" s="4"/>
      <c r="I34" s="11"/>
      <c r="J34" s="14"/>
    </row>
    <row r="35" spans="1:10" s="3" customFormat="1" ht="18.75">
      <c r="A35" s="6" t="s">
        <v>144</v>
      </c>
      <c r="B35" s="6" t="s">
        <v>145</v>
      </c>
      <c r="C35" s="6">
        <v>10</v>
      </c>
      <c r="D35" s="6">
        <v>8</v>
      </c>
      <c r="E35" s="6">
        <v>5</v>
      </c>
      <c r="F35" s="6">
        <v>0</v>
      </c>
      <c r="G35" s="6" t="s">
        <v>0</v>
      </c>
      <c r="H35" s="6" t="s">
        <v>166</v>
      </c>
      <c r="I35" s="12" t="s">
        <v>1</v>
      </c>
      <c r="J35" s="14"/>
    </row>
    <row r="36" spans="1:10" s="3" customFormat="1" ht="18.75">
      <c r="A36" s="7" t="s">
        <v>2</v>
      </c>
      <c r="B36" s="8" t="s">
        <v>28</v>
      </c>
      <c r="C36" s="7">
        <v>9</v>
      </c>
      <c r="D36" s="7">
        <v>31</v>
      </c>
      <c r="E36" s="7">
        <v>20</v>
      </c>
      <c r="F36" s="7">
        <v>2</v>
      </c>
      <c r="G36" s="7">
        <v>438</v>
      </c>
      <c r="H36" s="7">
        <v>30</v>
      </c>
      <c r="I36" s="13">
        <f t="shared" ref="I36:I51" si="4">AVERAGE(G36/62)</f>
        <v>7.064516129032258</v>
      </c>
      <c r="J36" s="14"/>
    </row>
    <row r="37" spans="1:10" s="3" customFormat="1" ht="18.75">
      <c r="A37" s="7" t="s">
        <v>4</v>
      </c>
      <c r="B37" s="8" t="s">
        <v>29</v>
      </c>
      <c r="C37" s="7">
        <v>15</v>
      </c>
      <c r="D37" s="7">
        <v>20</v>
      </c>
      <c r="E37" s="7">
        <v>23</v>
      </c>
      <c r="F37" s="7">
        <v>4</v>
      </c>
      <c r="G37" s="7">
        <v>425</v>
      </c>
      <c r="H37" s="7">
        <v>27</v>
      </c>
      <c r="I37" s="13">
        <f t="shared" si="4"/>
        <v>6.854838709677419</v>
      </c>
      <c r="J37" s="14"/>
    </row>
    <row r="38" spans="1:10" s="3" customFormat="1" ht="18.75">
      <c r="A38" s="7" t="s">
        <v>6</v>
      </c>
      <c r="B38" s="8" t="s">
        <v>30</v>
      </c>
      <c r="C38" s="7">
        <v>12</v>
      </c>
      <c r="D38" s="7">
        <v>20</v>
      </c>
      <c r="E38" s="7">
        <v>27</v>
      </c>
      <c r="F38" s="7">
        <v>3</v>
      </c>
      <c r="G38" s="7">
        <v>415</v>
      </c>
      <c r="H38" s="7">
        <v>24</v>
      </c>
      <c r="I38" s="13">
        <f t="shared" si="4"/>
        <v>6.693548387096774</v>
      </c>
      <c r="J38" s="14"/>
    </row>
    <row r="39" spans="1:10" s="3" customFormat="1" ht="18.75">
      <c r="A39" s="7" t="s">
        <v>10</v>
      </c>
      <c r="B39" s="8" t="s">
        <v>31</v>
      </c>
      <c r="C39" s="7">
        <v>8</v>
      </c>
      <c r="D39" s="7">
        <v>26</v>
      </c>
      <c r="E39" s="7">
        <v>25</v>
      </c>
      <c r="F39" s="7">
        <v>3</v>
      </c>
      <c r="G39" s="7">
        <v>413</v>
      </c>
      <c r="H39" s="7">
        <v>21</v>
      </c>
      <c r="I39" s="13">
        <f t="shared" si="4"/>
        <v>6.661290322580645</v>
      </c>
      <c r="J39" s="14"/>
    </row>
    <row r="40" spans="1:10" s="3" customFormat="1" ht="18.75">
      <c r="A40" s="7" t="s">
        <v>12</v>
      </c>
      <c r="B40" s="8" t="s">
        <v>32</v>
      </c>
      <c r="C40" s="7">
        <v>10</v>
      </c>
      <c r="D40" s="7">
        <v>20</v>
      </c>
      <c r="E40" s="7">
        <v>28</v>
      </c>
      <c r="F40" s="7">
        <v>4</v>
      </c>
      <c r="G40" s="7">
        <v>400</v>
      </c>
      <c r="H40" s="7">
        <v>18</v>
      </c>
      <c r="I40" s="13">
        <f t="shared" si="4"/>
        <v>6.4516129032258061</v>
      </c>
      <c r="J40" s="14"/>
    </row>
    <row r="41" spans="1:10" s="3" customFormat="1" ht="18.75">
      <c r="A41" s="7" t="s">
        <v>14</v>
      </c>
      <c r="B41" s="8" t="s">
        <v>33</v>
      </c>
      <c r="C41" s="7">
        <v>7</v>
      </c>
      <c r="D41" s="7">
        <v>28</v>
      </c>
      <c r="E41" s="7">
        <v>21</v>
      </c>
      <c r="F41" s="7">
        <v>6</v>
      </c>
      <c r="G41" s="7">
        <v>399</v>
      </c>
      <c r="H41" s="7">
        <v>15</v>
      </c>
      <c r="I41" s="13">
        <f t="shared" si="4"/>
        <v>6.435483870967742</v>
      </c>
      <c r="J41" s="14"/>
    </row>
    <row r="42" spans="1:10" s="3" customFormat="1" ht="18.75">
      <c r="A42" s="7" t="s">
        <v>16</v>
      </c>
      <c r="B42" s="8" t="s">
        <v>34</v>
      </c>
      <c r="C42" s="7">
        <v>5</v>
      </c>
      <c r="D42" s="7">
        <v>24</v>
      </c>
      <c r="E42" s="7">
        <v>30</v>
      </c>
      <c r="F42" s="7">
        <v>3</v>
      </c>
      <c r="G42" s="7">
        <v>392</v>
      </c>
      <c r="H42" s="7">
        <v>12</v>
      </c>
      <c r="I42" s="13">
        <f t="shared" si="4"/>
        <v>6.32258064516129</v>
      </c>
      <c r="J42" s="14"/>
    </row>
    <row r="43" spans="1:10" s="3" customFormat="1" ht="18.75">
      <c r="A43" s="7" t="s">
        <v>18</v>
      </c>
      <c r="B43" s="8" t="s">
        <v>35</v>
      </c>
      <c r="C43" s="7">
        <v>6</v>
      </c>
      <c r="D43" s="7">
        <v>25</v>
      </c>
      <c r="E43" s="7">
        <v>25</v>
      </c>
      <c r="F43" s="7">
        <v>6</v>
      </c>
      <c r="G43" s="7">
        <v>385</v>
      </c>
      <c r="H43" s="7">
        <v>9</v>
      </c>
      <c r="I43" s="13">
        <f t="shared" si="4"/>
        <v>6.209677419354839</v>
      </c>
      <c r="J43" s="14"/>
    </row>
    <row r="44" spans="1:10" s="3" customFormat="1" ht="18.75">
      <c r="A44" s="7" t="s">
        <v>19</v>
      </c>
      <c r="B44" s="8" t="s">
        <v>36</v>
      </c>
      <c r="C44" s="7">
        <v>6</v>
      </c>
      <c r="D44" s="7">
        <v>20</v>
      </c>
      <c r="E44" s="7">
        <v>29</v>
      </c>
      <c r="F44" s="7">
        <v>7</v>
      </c>
      <c r="G44" s="7">
        <v>365</v>
      </c>
      <c r="H44" s="7">
        <v>6</v>
      </c>
      <c r="I44" s="13">
        <f t="shared" si="4"/>
        <v>5.887096774193548</v>
      </c>
      <c r="J44" s="14"/>
    </row>
    <row r="45" spans="1:10" s="3" customFormat="1" ht="18.75">
      <c r="A45" s="7" t="s">
        <v>37</v>
      </c>
      <c r="B45" s="8" t="s">
        <v>38</v>
      </c>
      <c r="C45" s="7">
        <v>9</v>
      </c>
      <c r="D45" s="7">
        <v>15</v>
      </c>
      <c r="E45" s="7">
        <v>29</v>
      </c>
      <c r="F45" s="7">
        <v>9</v>
      </c>
      <c r="G45" s="7">
        <v>355</v>
      </c>
      <c r="H45" s="7">
        <v>3</v>
      </c>
      <c r="I45" s="13">
        <f t="shared" si="4"/>
        <v>5.725806451612903</v>
      </c>
      <c r="J45" s="14"/>
    </row>
    <row r="46" spans="1:10" s="3" customFormat="1" ht="18.75">
      <c r="A46" s="7" t="s">
        <v>39</v>
      </c>
      <c r="B46" s="8" t="s">
        <v>40</v>
      </c>
      <c r="C46" s="7">
        <v>7</v>
      </c>
      <c r="D46" s="7">
        <v>20</v>
      </c>
      <c r="E46" s="7">
        <v>22</v>
      </c>
      <c r="F46" s="7">
        <v>13</v>
      </c>
      <c r="G46" s="7">
        <v>340</v>
      </c>
      <c r="H46" s="7">
        <v>0</v>
      </c>
      <c r="I46" s="13">
        <f t="shared" si="4"/>
        <v>5.4838709677419351</v>
      </c>
      <c r="J46" s="14"/>
    </row>
    <row r="47" spans="1:10" s="3" customFormat="1" ht="18.75">
      <c r="A47" s="7" t="s">
        <v>41</v>
      </c>
      <c r="B47" s="8" t="s">
        <v>42</v>
      </c>
      <c r="C47" s="7">
        <v>6</v>
      </c>
      <c r="D47" s="7">
        <v>17</v>
      </c>
      <c r="E47" s="7">
        <v>28</v>
      </c>
      <c r="F47" s="7">
        <v>11</v>
      </c>
      <c r="G47" s="7">
        <v>336</v>
      </c>
      <c r="H47" s="7">
        <v>0</v>
      </c>
      <c r="I47" s="13">
        <f t="shared" si="4"/>
        <v>5.419354838709677</v>
      </c>
      <c r="J47" s="14"/>
    </row>
    <row r="48" spans="1:10" s="3" customFormat="1" ht="18.75">
      <c r="A48" s="7" t="s">
        <v>43</v>
      </c>
      <c r="B48" s="8" t="s">
        <v>45</v>
      </c>
      <c r="C48" s="7">
        <v>5</v>
      </c>
      <c r="D48" s="7">
        <v>19</v>
      </c>
      <c r="E48" s="7">
        <v>24</v>
      </c>
      <c r="F48" s="7">
        <v>14</v>
      </c>
      <c r="G48" s="7">
        <v>322</v>
      </c>
      <c r="H48" s="7">
        <v>0</v>
      </c>
      <c r="I48" s="13">
        <f t="shared" si="4"/>
        <v>5.193548387096774</v>
      </c>
      <c r="J48" s="14"/>
    </row>
    <row r="49" spans="1:10" s="3" customFormat="1" ht="18.75">
      <c r="A49" s="7" t="s">
        <v>44</v>
      </c>
      <c r="B49" s="8" t="s">
        <v>47</v>
      </c>
      <c r="C49" s="7">
        <v>5</v>
      </c>
      <c r="D49" s="7">
        <v>17</v>
      </c>
      <c r="E49" s="7">
        <v>26</v>
      </c>
      <c r="F49" s="7">
        <v>14</v>
      </c>
      <c r="G49" s="7">
        <v>316</v>
      </c>
      <c r="H49" s="7">
        <v>0</v>
      </c>
      <c r="I49" s="13">
        <f t="shared" si="4"/>
        <v>5.096774193548387</v>
      </c>
      <c r="J49" s="14"/>
    </row>
    <row r="50" spans="1:10" s="3" customFormat="1" ht="18.75">
      <c r="A50" s="7" t="s">
        <v>46</v>
      </c>
      <c r="B50" s="8" t="s">
        <v>49</v>
      </c>
      <c r="C50" s="7">
        <v>7</v>
      </c>
      <c r="D50" s="7">
        <v>13</v>
      </c>
      <c r="E50" s="7">
        <v>24</v>
      </c>
      <c r="F50" s="7">
        <v>18</v>
      </c>
      <c r="G50" s="7">
        <v>294</v>
      </c>
      <c r="H50" s="7">
        <v>0</v>
      </c>
      <c r="I50" s="13">
        <f t="shared" si="4"/>
        <v>4.741935483870968</v>
      </c>
      <c r="J50" s="14"/>
    </row>
    <row r="51" spans="1:10" s="3" customFormat="1" ht="18.75">
      <c r="A51" s="7" t="s">
        <v>48</v>
      </c>
      <c r="B51" s="8" t="s">
        <v>51</v>
      </c>
      <c r="C51" s="7">
        <v>3</v>
      </c>
      <c r="D51" s="7">
        <v>16</v>
      </c>
      <c r="E51" s="7">
        <v>25</v>
      </c>
      <c r="F51" s="7">
        <v>18</v>
      </c>
      <c r="G51" s="7">
        <v>283</v>
      </c>
      <c r="H51" s="7">
        <v>0</v>
      </c>
      <c r="I51" s="13">
        <f t="shared" si="4"/>
        <v>4.564516129032258</v>
      </c>
      <c r="J51" s="14"/>
    </row>
    <row r="52" spans="1:10" s="3" customFormat="1" ht="18.75">
      <c r="C52" s="4"/>
      <c r="D52" s="4"/>
      <c r="E52" s="4"/>
      <c r="F52" s="4"/>
      <c r="G52" s="4"/>
      <c r="H52" s="4"/>
      <c r="I52" s="11"/>
      <c r="J52" s="14"/>
    </row>
    <row r="53" spans="1:10" s="3" customFormat="1" ht="18.75">
      <c r="A53" s="5" t="s">
        <v>151</v>
      </c>
      <c r="C53" s="4"/>
      <c r="D53" s="4"/>
      <c r="E53" s="4"/>
      <c r="F53" s="4"/>
      <c r="G53" s="4"/>
      <c r="H53" s="4"/>
      <c r="I53" s="11"/>
      <c r="J53" s="14"/>
    </row>
    <row r="54" spans="1:10" s="3" customFormat="1" ht="18.75">
      <c r="A54" s="6" t="s">
        <v>144</v>
      </c>
      <c r="B54" s="6" t="s">
        <v>145</v>
      </c>
      <c r="C54" s="6">
        <v>10</v>
      </c>
      <c r="D54" s="6">
        <v>8</v>
      </c>
      <c r="E54" s="6">
        <v>5</v>
      </c>
      <c r="F54" s="6">
        <v>0</v>
      </c>
      <c r="G54" s="6" t="s">
        <v>0</v>
      </c>
      <c r="H54" s="6" t="s">
        <v>166</v>
      </c>
      <c r="I54" s="12" t="s">
        <v>1</v>
      </c>
      <c r="J54" s="14"/>
    </row>
    <row r="55" spans="1:10" s="3" customFormat="1" ht="18.75">
      <c r="A55" s="7" t="s">
        <v>2</v>
      </c>
      <c r="B55" s="8" t="s">
        <v>52</v>
      </c>
      <c r="C55" s="7">
        <v>10</v>
      </c>
      <c r="D55" s="7">
        <v>13</v>
      </c>
      <c r="E55" s="7">
        <v>28</v>
      </c>
      <c r="F55" s="7">
        <v>11</v>
      </c>
      <c r="G55" s="7">
        <v>344</v>
      </c>
      <c r="H55" s="7">
        <v>30</v>
      </c>
      <c r="I55" s="13">
        <f t="shared" ref="I55:I56" si="5">AVERAGE(G55/62)</f>
        <v>5.5483870967741939</v>
      </c>
      <c r="J55" s="14"/>
    </row>
    <row r="56" spans="1:10" s="3" customFormat="1" ht="18.75">
      <c r="A56" s="7" t="s">
        <v>4</v>
      </c>
      <c r="B56" s="8" t="s">
        <v>53</v>
      </c>
      <c r="C56" s="7">
        <v>4</v>
      </c>
      <c r="D56" s="7">
        <v>13</v>
      </c>
      <c r="E56" s="7">
        <v>34</v>
      </c>
      <c r="F56" s="7">
        <v>11</v>
      </c>
      <c r="G56" s="7">
        <v>314</v>
      </c>
      <c r="H56" s="7">
        <v>27</v>
      </c>
      <c r="I56" s="13">
        <f t="shared" si="5"/>
        <v>5.064516129032258</v>
      </c>
      <c r="J56" s="14"/>
    </row>
    <row r="57" spans="1:10" s="3" customFormat="1" ht="18.75">
      <c r="C57" s="4"/>
      <c r="D57" s="4"/>
      <c r="E57" s="4"/>
      <c r="F57" s="4"/>
      <c r="G57" s="4"/>
      <c r="H57" s="4"/>
      <c r="I57" s="11"/>
      <c r="J57" s="14"/>
    </row>
    <row r="58" spans="1:10" s="3" customFormat="1" ht="18.75">
      <c r="A58" s="5" t="s">
        <v>152</v>
      </c>
      <c r="C58" s="4"/>
      <c r="D58" s="4"/>
      <c r="E58" s="4"/>
      <c r="F58" s="4"/>
      <c r="G58" s="4"/>
      <c r="H58" s="4"/>
      <c r="I58" s="11"/>
      <c r="J58" s="14"/>
    </row>
    <row r="59" spans="1:10" s="3" customFormat="1" ht="18.75">
      <c r="A59" s="6" t="s">
        <v>144</v>
      </c>
      <c r="B59" s="6" t="s">
        <v>145</v>
      </c>
      <c r="C59" s="6">
        <v>10</v>
      </c>
      <c r="D59" s="6">
        <v>8</v>
      </c>
      <c r="E59" s="6">
        <v>5</v>
      </c>
      <c r="F59" s="6">
        <v>0</v>
      </c>
      <c r="G59" s="6" t="s">
        <v>0</v>
      </c>
      <c r="H59" s="6" t="s">
        <v>166</v>
      </c>
      <c r="I59" s="12" t="s">
        <v>1</v>
      </c>
      <c r="J59" s="14"/>
    </row>
    <row r="60" spans="1:10" s="3" customFormat="1" ht="18.75">
      <c r="A60" s="7" t="s">
        <v>2</v>
      </c>
      <c r="B60" s="8" t="s">
        <v>54</v>
      </c>
      <c r="C60" s="7">
        <v>8</v>
      </c>
      <c r="D60" s="7">
        <v>18</v>
      </c>
      <c r="E60" s="7">
        <v>28</v>
      </c>
      <c r="F60" s="7">
        <v>8</v>
      </c>
      <c r="G60" s="7">
        <v>364</v>
      </c>
      <c r="H60" s="7">
        <v>30</v>
      </c>
      <c r="I60" s="13">
        <f t="shared" ref="I60:I68" si="6">AVERAGE(G60/62)</f>
        <v>5.870967741935484</v>
      </c>
      <c r="J60" s="14"/>
    </row>
    <row r="61" spans="1:10" s="3" customFormat="1" ht="18.75">
      <c r="A61" s="7" t="s">
        <v>4</v>
      </c>
      <c r="B61" s="8" t="s">
        <v>55</v>
      </c>
      <c r="C61" s="7">
        <v>3</v>
      </c>
      <c r="D61" s="7">
        <v>20</v>
      </c>
      <c r="E61" s="7">
        <v>21</v>
      </c>
      <c r="F61" s="7">
        <v>18</v>
      </c>
      <c r="G61" s="7">
        <v>295</v>
      </c>
      <c r="H61" s="7">
        <v>27</v>
      </c>
      <c r="I61" s="13">
        <f t="shared" si="6"/>
        <v>4.758064516129032</v>
      </c>
      <c r="J61" s="14"/>
    </row>
    <row r="62" spans="1:10" s="3" customFormat="1" ht="18.75">
      <c r="A62" s="7" t="s">
        <v>6</v>
      </c>
      <c r="B62" s="8" t="s">
        <v>58</v>
      </c>
      <c r="C62" s="7">
        <v>4</v>
      </c>
      <c r="D62" s="7">
        <v>7</v>
      </c>
      <c r="E62" s="7">
        <v>35</v>
      </c>
      <c r="F62" s="7">
        <v>16</v>
      </c>
      <c r="G62" s="7">
        <v>271</v>
      </c>
      <c r="H62" s="7">
        <v>24</v>
      </c>
      <c r="I62" s="13">
        <f t="shared" si="6"/>
        <v>4.370967741935484</v>
      </c>
      <c r="J62" s="14"/>
    </row>
    <row r="63" spans="1:10" s="3" customFormat="1" ht="18.75">
      <c r="A63" s="7" t="s">
        <v>10</v>
      </c>
      <c r="B63" s="8" t="s">
        <v>56</v>
      </c>
      <c r="C63" s="7">
        <v>6</v>
      </c>
      <c r="D63" s="7">
        <v>10</v>
      </c>
      <c r="E63" s="7">
        <v>25</v>
      </c>
      <c r="F63" s="7">
        <v>21</v>
      </c>
      <c r="G63" s="7">
        <v>265</v>
      </c>
      <c r="H63" s="7">
        <v>21</v>
      </c>
      <c r="I63" s="13">
        <f t="shared" si="6"/>
        <v>4.274193548387097</v>
      </c>
      <c r="J63" s="14"/>
    </row>
    <row r="64" spans="1:10" s="3" customFormat="1" ht="18.75">
      <c r="A64" s="7" t="s">
        <v>12</v>
      </c>
      <c r="B64" s="8" t="s">
        <v>142</v>
      </c>
      <c r="C64" s="7">
        <v>2</v>
      </c>
      <c r="D64" s="7">
        <v>14</v>
      </c>
      <c r="E64" s="7">
        <v>19</v>
      </c>
      <c r="F64" s="7">
        <v>27</v>
      </c>
      <c r="G64" s="7">
        <v>227</v>
      </c>
      <c r="H64" s="7">
        <v>18</v>
      </c>
      <c r="I64" s="13">
        <f t="shared" si="6"/>
        <v>3.661290322580645</v>
      </c>
      <c r="J64" s="14"/>
    </row>
    <row r="65" spans="1:10" s="3" customFormat="1" ht="18.75">
      <c r="A65" s="7" t="s">
        <v>14</v>
      </c>
      <c r="B65" s="8" t="s">
        <v>59</v>
      </c>
      <c r="C65" s="7">
        <v>3</v>
      </c>
      <c r="D65" s="7">
        <v>9</v>
      </c>
      <c r="E65" s="7">
        <v>24</v>
      </c>
      <c r="F65" s="7">
        <v>26</v>
      </c>
      <c r="G65" s="7">
        <v>222</v>
      </c>
      <c r="H65" s="7">
        <v>15</v>
      </c>
      <c r="I65" s="13">
        <f t="shared" si="6"/>
        <v>3.5806451612903225</v>
      </c>
      <c r="J65" s="14"/>
    </row>
    <row r="66" spans="1:10" s="3" customFormat="1" ht="18.75">
      <c r="A66" s="7" t="s">
        <v>16</v>
      </c>
      <c r="B66" s="8" t="s">
        <v>57</v>
      </c>
      <c r="C66" s="7">
        <v>2</v>
      </c>
      <c r="D66" s="7">
        <v>6</v>
      </c>
      <c r="E66" s="7">
        <v>25</v>
      </c>
      <c r="F66" s="7">
        <v>29</v>
      </c>
      <c r="G66" s="7">
        <v>193</v>
      </c>
      <c r="H66" s="7">
        <v>12</v>
      </c>
      <c r="I66" s="13">
        <f t="shared" si="6"/>
        <v>3.1129032258064515</v>
      </c>
      <c r="J66" s="14"/>
    </row>
    <row r="67" spans="1:10" s="3" customFormat="1" ht="18.75">
      <c r="A67" s="7" t="s">
        <v>18</v>
      </c>
      <c r="B67" s="8" t="s">
        <v>143</v>
      </c>
      <c r="C67" s="7">
        <v>4</v>
      </c>
      <c r="D67" s="7">
        <v>6</v>
      </c>
      <c r="E67" s="7">
        <v>18</v>
      </c>
      <c r="F67" s="7">
        <v>34</v>
      </c>
      <c r="G67" s="7">
        <v>178</v>
      </c>
      <c r="H67" s="7">
        <v>9</v>
      </c>
      <c r="I67" s="13">
        <f t="shared" si="6"/>
        <v>2.870967741935484</v>
      </c>
      <c r="J67" s="14"/>
    </row>
    <row r="68" spans="1:10" s="3" customFormat="1" ht="18.75">
      <c r="A68" s="7" t="s">
        <v>19</v>
      </c>
      <c r="B68" s="8" t="s">
        <v>60</v>
      </c>
      <c r="C68" s="7">
        <v>0</v>
      </c>
      <c r="D68" s="7">
        <v>1</v>
      </c>
      <c r="E68" s="7">
        <v>11</v>
      </c>
      <c r="F68" s="7">
        <v>50</v>
      </c>
      <c r="G68" s="7">
        <v>63</v>
      </c>
      <c r="H68" s="7">
        <v>6</v>
      </c>
      <c r="I68" s="13">
        <f t="shared" si="6"/>
        <v>1.0161290322580645</v>
      </c>
      <c r="J68" s="14"/>
    </row>
    <row r="69" spans="1:10" s="3" customFormat="1" ht="18.75">
      <c r="A69" s="7"/>
      <c r="B69" s="8"/>
      <c r="C69" s="7"/>
      <c r="D69" s="7"/>
      <c r="E69" s="7"/>
      <c r="F69" s="7"/>
      <c r="G69" s="7"/>
      <c r="H69" s="7"/>
      <c r="I69" s="13"/>
      <c r="J69" s="14"/>
    </row>
    <row r="70" spans="1:10" s="3" customFormat="1" ht="18.75">
      <c r="A70" s="5" t="s">
        <v>153</v>
      </c>
      <c r="C70" s="4"/>
      <c r="D70" s="4"/>
      <c r="E70" s="4"/>
      <c r="F70" s="4"/>
      <c r="G70" s="4"/>
      <c r="H70" s="4"/>
      <c r="I70" s="11"/>
      <c r="J70" s="14"/>
    </row>
    <row r="71" spans="1:10" s="3" customFormat="1" ht="18.75">
      <c r="A71" s="6" t="s">
        <v>144</v>
      </c>
      <c r="B71" s="6" t="s">
        <v>145</v>
      </c>
      <c r="C71" s="6">
        <v>20</v>
      </c>
      <c r="D71" s="6">
        <v>16</v>
      </c>
      <c r="E71" s="6">
        <v>10</v>
      </c>
      <c r="F71" s="6">
        <v>0</v>
      </c>
      <c r="G71" s="6" t="s">
        <v>0</v>
      </c>
      <c r="H71" s="6" t="s">
        <v>166</v>
      </c>
      <c r="I71" s="12" t="s">
        <v>1</v>
      </c>
      <c r="J71" s="14"/>
    </row>
    <row r="72" spans="1:10" s="3" customFormat="1" ht="18.75">
      <c r="A72" s="7" t="s">
        <v>2</v>
      </c>
      <c r="B72" s="8" t="s">
        <v>61</v>
      </c>
      <c r="C72" s="7">
        <v>9</v>
      </c>
      <c r="D72" s="7">
        <v>17</v>
      </c>
      <c r="E72" s="7">
        <v>4</v>
      </c>
      <c r="F72" s="7">
        <v>1</v>
      </c>
      <c r="G72" s="7">
        <v>492</v>
      </c>
      <c r="H72" s="7">
        <v>30</v>
      </c>
      <c r="I72" s="13">
        <f>AVERAGE(G72/31)</f>
        <v>15.870967741935484</v>
      </c>
      <c r="J72" s="14"/>
    </row>
    <row r="73" spans="1:10" s="3" customFormat="1" ht="18.75">
      <c r="A73" s="7" t="s">
        <v>4</v>
      </c>
      <c r="B73" s="8" t="s">
        <v>62</v>
      </c>
      <c r="C73" s="7">
        <v>11</v>
      </c>
      <c r="D73" s="7">
        <v>9</v>
      </c>
      <c r="E73" s="7">
        <v>7</v>
      </c>
      <c r="F73" s="7">
        <v>4</v>
      </c>
      <c r="G73" s="7">
        <v>434</v>
      </c>
      <c r="H73" s="7">
        <v>27</v>
      </c>
      <c r="I73" s="13">
        <f t="shared" ref="I73:I74" si="7">AVERAGE(G73/31)</f>
        <v>14</v>
      </c>
      <c r="J73" s="14"/>
    </row>
    <row r="74" spans="1:10" s="3" customFormat="1" ht="18.75">
      <c r="A74" s="7" t="s">
        <v>6</v>
      </c>
      <c r="B74" s="8" t="s">
        <v>63</v>
      </c>
      <c r="C74" s="7">
        <v>7</v>
      </c>
      <c r="D74" s="7">
        <v>2</v>
      </c>
      <c r="E74" s="7">
        <v>14</v>
      </c>
      <c r="F74" s="7">
        <v>8</v>
      </c>
      <c r="G74" s="7">
        <v>312</v>
      </c>
      <c r="H74" s="7">
        <v>24</v>
      </c>
      <c r="I74" s="13">
        <f t="shared" si="7"/>
        <v>10.064516129032258</v>
      </c>
      <c r="J74" s="14"/>
    </row>
    <row r="75" spans="1:10" s="3" customFormat="1" ht="18.75">
      <c r="C75" s="4"/>
      <c r="D75" s="4"/>
      <c r="E75" s="4"/>
      <c r="F75" s="4"/>
      <c r="G75" s="4"/>
      <c r="H75" s="4"/>
      <c r="I75" s="11"/>
      <c r="J75" s="14"/>
    </row>
    <row r="76" spans="1:10" s="3" customFormat="1" ht="18.75">
      <c r="A76" s="5" t="s">
        <v>154</v>
      </c>
      <c r="C76" s="4"/>
      <c r="D76" s="4"/>
      <c r="E76" s="4"/>
      <c r="F76" s="4"/>
      <c r="G76" s="4"/>
      <c r="H76" s="4"/>
      <c r="I76" s="11"/>
      <c r="J76" s="14"/>
    </row>
    <row r="77" spans="1:10" s="3" customFormat="1" ht="18.75">
      <c r="A77" s="6" t="s">
        <v>144</v>
      </c>
      <c r="B77" s="6" t="s">
        <v>145</v>
      </c>
      <c r="C77" s="6">
        <v>20</v>
      </c>
      <c r="D77" s="6">
        <v>16</v>
      </c>
      <c r="E77" s="6">
        <v>10</v>
      </c>
      <c r="F77" s="6">
        <v>0</v>
      </c>
      <c r="G77" s="6" t="s">
        <v>0</v>
      </c>
      <c r="H77" s="6" t="s">
        <v>166</v>
      </c>
      <c r="I77" s="12" t="s">
        <v>1</v>
      </c>
      <c r="J77" s="14"/>
    </row>
    <row r="78" spans="1:10" s="3" customFormat="1" ht="18.75">
      <c r="A78" s="7" t="s">
        <v>2</v>
      </c>
      <c r="B78" s="8" t="s">
        <v>64</v>
      </c>
      <c r="C78" s="7">
        <v>6</v>
      </c>
      <c r="D78" s="7">
        <v>13</v>
      </c>
      <c r="E78" s="7">
        <v>9</v>
      </c>
      <c r="F78" s="7">
        <v>3</v>
      </c>
      <c r="G78" s="7">
        <v>418</v>
      </c>
      <c r="H78" s="7">
        <v>30</v>
      </c>
      <c r="I78" s="13">
        <f t="shared" ref="I78:I80" si="8">AVERAGE(G78/31)</f>
        <v>13.483870967741936</v>
      </c>
      <c r="J78" s="14"/>
    </row>
    <row r="79" spans="1:10" s="3" customFormat="1" ht="18.75">
      <c r="A79" s="7" t="s">
        <v>4</v>
      </c>
      <c r="B79" s="8" t="s">
        <v>65</v>
      </c>
      <c r="C79" s="7">
        <v>5</v>
      </c>
      <c r="D79" s="7">
        <v>12</v>
      </c>
      <c r="E79" s="7">
        <v>11</v>
      </c>
      <c r="F79" s="7">
        <v>3</v>
      </c>
      <c r="G79" s="7">
        <v>402</v>
      </c>
      <c r="H79" s="7">
        <v>27</v>
      </c>
      <c r="I79" s="13">
        <f t="shared" si="8"/>
        <v>12.96774193548387</v>
      </c>
      <c r="J79" s="14"/>
    </row>
    <row r="80" spans="1:10" s="3" customFormat="1" ht="18.75">
      <c r="A80" s="7" t="s">
        <v>6</v>
      </c>
      <c r="B80" s="8" t="s">
        <v>66</v>
      </c>
      <c r="C80" s="7">
        <v>5</v>
      </c>
      <c r="D80" s="7">
        <v>12</v>
      </c>
      <c r="E80" s="7">
        <v>8</v>
      </c>
      <c r="F80" s="7">
        <v>6</v>
      </c>
      <c r="G80" s="7">
        <v>372</v>
      </c>
      <c r="H80" s="7">
        <v>24</v>
      </c>
      <c r="I80" s="13">
        <f t="shared" si="8"/>
        <v>12</v>
      </c>
      <c r="J80" s="14"/>
    </row>
    <row r="81" spans="1:10" s="3" customFormat="1" ht="18.75">
      <c r="C81" s="4"/>
      <c r="D81" s="4"/>
      <c r="E81" s="4"/>
      <c r="F81" s="4"/>
      <c r="G81" s="4"/>
      <c r="H81" s="4"/>
      <c r="I81" s="11"/>
      <c r="J81" s="14"/>
    </row>
    <row r="82" spans="1:10" s="3" customFormat="1" ht="18.75">
      <c r="A82" s="5" t="s">
        <v>155</v>
      </c>
      <c r="C82" s="4"/>
      <c r="D82" s="4"/>
      <c r="E82" s="4"/>
      <c r="F82" s="4"/>
      <c r="G82" s="4"/>
      <c r="H82" s="4"/>
      <c r="I82" s="11"/>
      <c r="J82" s="14"/>
    </row>
    <row r="83" spans="1:10" s="3" customFormat="1" ht="18.75">
      <c r="A83" s="6" t="s">
        <v>144</v>
      </c>
      <c r="B83" s="6" t="s">
        <v>145</v>
      </c>
      <c r="C83" s="6">
        <v>20</v>
      </c>
      <c r="D83" s="6">
        <v>16</v>
      </c>
      <c r="E83" s="6">
        <v>10</v>
      </c>
      <c r="F83" s="6">
        <v>0</v>
      </c>
      <c r="G83" s="6" t="s">
        <v>0</v>
      </c>
      <c r="H83" s="6" t="s">
        <v>166</v>
      </c>
      <c r="I83" s="12" t="s">
        <v>1</v>
      </c>
      <c r="J83" s="14"/>
    </row>
    <row r="84" spans="1:10" s="3" customFormat="1" ht="18.75">
      <c r="A84" s="7" t="s">
        <v>2</v>
      </c>
      <c r="B84" s="8" t="s">
        <v>67</v>
      </c>
      <c r="C84" s="7">
        <v>11</v>
      </c>
      <c r="D84" s="7">
        <v>17</v>
      </c>
      <c r="E84" s="7">
        <v>3</v>
      </c>
      <c r="F84" s="7">
        <v>0</v>
      </c>
      <c r="G84" s="7">
        <v>522</v>
      </c>
      <c r="H84" s="7">
        <v>30</v>
      </c>
      <c r="I84" s="13">
        <f t="shared" ref="I84:I90" si="9">AVERAGE(G84/31)</f>
        <v>16.838709677419356</v>
      </c>
      <c r="J84" s="14"/>
    </row>
    <row r="85" spans="1:10" s="3" customFormat="1" ht="18.75">
      <c r="A85" s="7" t="s">
        <v>4</v>
      </c>
      <c r="B85" s="8" t="s">
        <v>68</v>
      </c>
      <c r="C85" s="7">
        <v>14</v>
      </c>
      <c r="D85" s="7">
        <v>10</v>
      </c>
      <c r="E85" s="7">
        <v>7</v>
      </c>
      <c r="F85" s="7">
        <v>0</v>
      </c>
      <c r="G85" s="7">
        <v>510</v>
      </c>
      <c r="H85" s="7">
        <v>27</v>
      </c>
      <c r="I85" s="13">
        <f t="shared" si="9"/>
        <v>16.451612903225808</v>
      </c>
      <c r="J85" s="14"/>
    </row>
    <row r="86" spans="1:10" s="3" customFormat="1" ht="18.75">
      <c r="A86" s="7" t="s">
        <v>6</v>
      </c>
      <c r="B86" s="8" t="s">
        <v>69</v>
      </c>
      <c r="C86" s="7">
        <v>10</v>
      </c>
      <c r="D86" s="7">
        <v>13</v>
      </c>
      <c r="E86" s="7">
        <v>4</v>
      </c>
      <c r="F86" s="7">
        <v>4</v>
      </c>
      <c r="G86" s="7">
        <v>448</v>
      </c>
      <c r="H86" s="7">
        <v>24</v>
      </c>
      <c r="I86" s="13">
        <f t="shared" si="9"/>
        <v>14.451612903225806</v>
      </c>
      <c r="J86" s="14"/>
    </row>
    <row r="87" spans="1:10" s="3" customFormat="1" ht="18.75">
      <c r="A87" s="7" t="s">
        <v>10</v>
      </c>
      <c r="B87" s="8" t="s">
        <v>70</v>
      </c>
      <c r="C87" s="7">
        <v>7</v>
      </c>
      <c r="D87" s="7">
        <v>12</v>
      </c>
      <c r="E87" s="7">
        <v>8</v>
      </c>
      <c r="F87" s="7">
        <v>4</v>
      </c>
      <c r="G87" s="7">
        <v>412</v>
      </c>
      <c r="H87" s="7">
        <v>21</v>
      </c>
      <c r="I87" s="13">
        <f t="shared" si="9"/>
        <v>13.290322580645162</v>
      </c>
      <c r="J87" s="14"/>
    </row>
    <row r="88" spans="1:10" s="3" customFormat="1" ht="18.75">
      <c r="A88" s="7" t="s">
        <v>12</v>
      </c>
      <c r="B88" s="8" t="s">
        <v>71</v>
      </c>
      <c r="C88" s="7">
        <v>5</v>
      </c>
      <c r="D88" s="7">
        <v>8</v>
      </c>
      <c r="E88" s="7">
        <v>13</v>
      </c>
      <c r="F88" s="7">
        <v>5</v>
      </c>
      <c r="G88" s="7">
        <v>358</v>
      </c>
      <c r="H88" s="7">
        <v>18</v>
      </c>
      <c r="I88" s="13">
        <f t="shared" si="9"/>
        <v>11.548387096774194</v>
      </c>
      <c r="J88" s="14"/>
    </row>
    <row r="89" spans="1:10" s="3" customFormat="1" ht="18.75">
      <c r="A89" s="7" t="s">
        <v>14</v>
      </c>
      <c r="B89" s="8" t="s">
        <v>73</v>
      </c>
      <c r="C89" s="7">
        <v>3</v>
      </c>
      <c r="D89" s="7">
        <v>7</v>
      </c>
      <c r="E89" s="7">
        <v>18</v>
      </c>
      <c r="F89" s="7">
        <v>3</v>
      </c>
      <c r="G89" s="7">
        <v>352</v>
      </c>
      <c r="H89" s="7">
        <v>15</v>
      </c>
      <c r="I89" s="13">
        <f t="shared" si="9"/>
        <v>11.35483870967742</v>
      </c>
      <c r="J89" s="14"/>
    </row>
    <row r="90" spans="1:10" s="3" customFormat="1" ht="18.75">
      <c r="A90" s="7" t="s">
        <v>16</v>
      </c>
      <c r="B90" s="8" t="s">
        <v>72</v>
      </c>
      <c r="C90" s="7">
        <v>2</v>
      </c>
      <c r="D90" s="7">
        <v>11</v>
      </c>
      <c r="E90" s="7">
        <v>12</v>
      </c>
      <c r="F90" s="7">
        <v>6</v>
      </c>
      <c r="G90" s="7">
        <v>336</v>
      </c>
      <c r="H90" s="7">
        <v>12</v>
      </c>
      <c r="I90" s="13">
        <f t="shared" si="9"/>
        <v>10.838709677419354</v>
      </c>
      <c r="J90" s="14"/>
    </row>
    <row r="91" spans="1:10" s="3" customFormat="1" ht="18.75">
      <c r="C91" s="4"/>
      <c r="D91" s="4"/>
      <c r="E91" s="4"/>
      <c r="F91" s="4"/>
      <c r="G91" s="4"/>
      <c r="H91" s="4"/>
      <c r="I91" s="11"/>
      <c r="J91" s="14"/>
    </row>
    <row r="92" spans="1:10" s="3" customFormat="1" ht="18.75">
      <c r="A92" s="5" t="s">
        <v>156</v>
      </c>
      <c r="C92" s="4"/>
      <c r="D92" s="4"/>
      <c r="E92" s="4"/>
      <c r="F92" s="4"/>
      <c r="G92" s="4"/>
      <c r="H92" s="4"/>
      <c r="I92" s="11"/>
      <c r="J92" s="14"/>
    </row>
    <row r="93" spans="1:10" s="3" customFormat="1" ht="18.75">
      <c r="A93" s="6" t="s">
        <v>144</v>
      </c>
      <c r="B93" s="6" t="s">
        <v>145</v>
      </c>
      <c r="C93" s="6">
        <v>20</v>
      </c>
      <c r="D93" s="6">
        <v>16</v>
      </c>
      <c r="E93" s="6">
        <v>10</v>
      </c>
      <c r="F93" s="6">
        <v>0</v>
      </c>
      <c r="G93" s="6" t="s">
        <v>0</v>
      </c>
      <c r="H93" s="6" t="s">
        <v>166</v>
      </c>
      <c r="I93" s="12" t="s">
        <v>1</v>
      </c>
      <c r="J93" s="14"/>
    </row>
    <row r="94" spans="1:10" s="3" customFormat="1" ht="18.75">
      <c r="A94" s="7" t="s">
        <v>2</v>
      </c>
      <c r="B94" s="8" t="s">
        <v>74</v>
      </c>
      <c r="C94" s="7">
        <v>12</v>
      </c>
      <c r="D94" s="7">
        <v>10</v>
      </c>
      <c r="E94" s="7">
        <v>8</v>
      </c>
      <c r="F94" s="7">
        <v>1</v>
      </c>
      <c r="G94" s="7">
        <v>480</v>
      </c>
      <c r="H94" s="7">
        <v>30</v>
      </c>
      <c r="I94" s="13">
        <f>AVERAGE(G94/31)</f>
        <v>15.483870967741936</v>
      </c>
      <c r="J94" s="14"/>
    </row>
    <row r="95" spans="1:10" s="3" customFormat="1" ht="18.75">
      <c r="C95" s="4"/>
      <c r="D95" s="4"/>
      <c r="E95" s="4"/>
      <c r="F95" s="4"/>
      <c r="G95" s="4"/>
      <c r="H95" s="4"/>
      <c r="I95" s="11"/>
      <c r="J95" s="14"/>
    </row>
    <row r="96" spans="1:10" s="3" customFormat="1" ht="18.75">
      <c r="A96" s="5" t="s">
        <v>157</v>
      </c>
      <c r="C96" s="4"/>
      <c r="D96" s="4"/>
      <c r="E96" s="4"/>
      <c r="F96" s="4"/>
      <c r="G96" s="4"/>
      <c r="H96" s="4"/>
      <c r="I96" s="11"/>
      <c r="J96" s="14"/>
    </row>
    <row r="97" spans="1:10" s="3" customFormat="1" ht="18.75">
      <c r="A97" s="6" t="s">
        <v>144</v>
      </c>
      <c r="B97" s="6" t="s">
        <v>145</v>
      </c>
      <c r="C97" s="6">
        <v>20</v>
      </c>
      <c r="D97" s="6">
        <v>16</v>
      </c>
      <c r="E97" s="6">
        <v>10</v>
      </c>
      <c r="F97" s="6">
        <v>0</v>
      </c>
      <c r="G97" s="6" t="s">
        <v>0</v>
      </c>
      <c r="H97" s="6" t="s">
        <v>166</v>
      </c>
      <c r="I97" s="12" t="s">
        <v>1</v>
      </c>
      <c r="J97" s="14"/>
    </row>
    <row r="98" spans="1:10" s="3" customFormat="1" ht="18.75">
      <c r="A98" s="7" t="s">
        <v>2</v>
      </c>
      <c r="B98" s="8" t="s">
        <v>75</v>
      </c>
      <c r="C98" s="7">
        <v>22</v>
      </c>
      <c r="D98" s="7">
        <v>9</v>
      </c>
      <c r="E98" s="7">
        <v>0</v>
      </c>
      <c r="F98" s="7">
        <v>0</v>
      </c>
      <c r="G98" s="7">
        <v>584</v>
      </c>
      <c r="H98" s="7">
        <v>30</v>
      </c>
      <c r="I98" s="13">
        <f t="shared" ref="I98:I106" si="10">AVERAGE(G98/31)</f>
        <v>18.838709677419356</v>
      </c>
      <c r="J98" s="14"/>
    </row>
    <row r="99" spans="1:10" s="3" customFormat="1" ht="18.75">
      <c r="A99" s="7" t="s">
        <v>4</v>
      </c>
      <c r="B99" s="8" t="s">
        <v>76</v>
      </c>
      <c r="C99" s="7">
        <v>20</v>
      </c>
      <c r="D99" s="7">
        <v>10</v>
      </c>
      <c r="E99" s="7">
        <v>1</v>
      </c>
      <c r="F99" s="7">
        <v>0</v>
      </c>
      <c r="G99" s="7">
        <v>570</v>
      </c>
      <c r="H99" s="7">
        <v>27</v>
      </c>
      <c r="I99" s="13">
        <f t="shared" si="10"/>
        <v>18.387096774193548</v>
      </c>
      <c r="J99" s="14"/>
    </row>
    <row r="100" spans="1:10" s="3" customFormat="1" ht="18.75">
      <c r="A100" s="7" t="s">
        <v>6</v>
      </c>
      <c r="B100" s="8" t="s">
        <v>77</v>
      </c>
      <c r="C100" s="7">
        <v>20</v>
      </c>
      <c r="D100" s="7">
        <v>8</v>
      </c>
      <c r="E100" s="7">
        <v>3</v>
      </c>
      <c r="F100" s="7">
        <v>0</v>
      </c>
      <c r="G100" s="7">
        <v>558</v>
      </c>
      <c r="H100" s="7">
        <v>24</v>
      </c>
      <c r="I100" s="13">
        <f t="shared" si="10"/>
        <v>18</v>
      </c>
      <c r="J100" s="14"/>
    </row>
    <row r="101" spans="1:10" s="3" customFormat="1" ht="18.75">
      <c r="A101" s="7" t="s">
        <v>10</v>
      </c>
      <c r="B101" s="8" t="s">
        <v>78</v>
      </c>
      <c r="C101" s="7">
        <v>17</v>
      </c>
      <c r="D101" s="7">
        <v>10</v>
      </c>
      <c r="E101" s="7">
        <v>4</v>
      </c>
      <c r="F101" s="7">
        <v>0</v>
      </c>
      <c r="G101" s="7">
        <v>540</v>
      </c>
      <c r="H101" s="7">
        <v>21</v>
      </c>
      <c r="I101" s="13">
        <f t="shared" si="10"/>
        <v>17.419354838709676</v>
      </c>
      <c r="J101" s="14"/>
    </row>
    <row r="102" spans="1:10" s="3" customFormat="1" ht="18.75">
      <c r="A102" s="7" t="s">
        <v>12</v>
      </c>
      <c r="B102" s="8" t="s">
        <v>79</v>
      </c>
      <c r="C102" s="7">
        <v>15</v>
      </c>
      <c r="D102" s="7">
        <v>15</v>
      </c>
      <c r="E102" s="7">
        <v>0</v>
      </c>
      <c r="F102" s="7">
        <v>1</v>
      </c>
      <c r="G102" s="7">
        <v>540</v>
      </c>
      <c r="H102" s="7">
        <v>18</v>
      </c>
      <c r="I102" s="13">
        <f t="shared" si="10"/>
        <v>17.419354838709676</v>
      </c>
      <c r="J102" s="14"/>
    </row>
    <row r="103" spans="1:10" s="3" customFormat="1" ht="18.75">
      <c r="A103" s="7" t="s">
        <v>14</v>
      </c>
      <c r="B103" s="8" t="s">
        <v>80</v>
      </c>
      <c r="C103" s="7">
        <v>12</v>
      </c>
      <c r="D103" s="7">
        <v>17</v>
      </c>
      <c r="E103" s="7">
        <v>2</v>
      </c>
      <c r="F103" s="7">
        <v>0</v>
      </c>
      <c r="G103" s="7">
        <v>532</v>
      </c>
      <c r="H103" s="7">
        <v>15</v>
      </c>
      <c r="I103" s="13">
        <f t="shared" si="10"/>
        <v>17.161290322580644</v>
      </c>
      <c r="J103" s="14"/>
    </row>
    <row r="104" spans="1:10" s="3" customFormat="1" ht="18.75">
      <c r="A104" s="7" t="s">
        <v>16</v>
      </c>
      <c r="B104" s="8" t="s">
        <v>81</v>
      </c>
      <c r="C104" s="7">
        <v>16</v>
      </c>
      <c r="D104" s="7">
        <v>10</v>
      </c>
      <c r="E104" s="7">
        <v>5</v>
      </c>
      <c r="F104" s="7">
        <v>0</v>
      </c>
      <c r="G104" s="7">
        <v>530</v>
      </c>
      <c r="H104" s="7">
        <v>12</v>
      </c>
      <c r="I104" s="13">
        <f t="shared" si="10"/>
        <v>17.096774193548388</v>
      </c>
      <c r="J104" s="14"/>
    </row>
    <row r="105" spans="1:10" s="3" customFormat="1" ht="18.75">
      <c r="A105" s="7" t="s">
        <v>18</v>
      </c>
      <c r="B105" s="8" t="s">
        <v>82</v>
      </c>
      <c r="C105" s="7">
        <v>10</v>
      </c>
      <c r="D105" s="7">
        <v>15</v>
      </c>
      <c r="E105" s="7">
        <v>5</v>
      </c>
      <c r="F105" s="7">
        <v>1</v>
      </c>
      <c r="G105" s="7">
        <v>490</v>
      </c>
      <c r="H105" s="7">
        <v>9</v>
      </c>
      <c r="I105" s="13">
        <f t="shared" si="10"/>
        <v>15.806451612903226</v>
      </c>
      <c r="J105" s="14"/>
    </row>
    <row r="106" spans="1:10" s="3" customFormat="1" ht="18.75">
      <c r="A106" s="7" t="s">
        <v>19</v>
      </c>
      <c r="B106" s="8" t="s">
        <v>83</v>
      </c>
      <c r="C106" s="7">
        <v>9</v>
      </c>
      <c r="D106" s="7">
        <v>12</v>
      </c>
      <c r="E106" s="7">
        <v>7</v>
      </c>
      <c r="F106" s="7">
        <v>3</v>
      </c>
      <c r="G106" s="7">
        <v>442</v>
      </c>
      <c r="H106" s="7">
        <v>6</v>
      </c>
      <c r="I106" s="13">
        <f t="shared" si="10"/>
        <v>14.258064516129032</v>
      </c>
      <c r="J106" s="14"/>
    </row>
    <row r="107" spans="1:10" s="3" customFormat="1" ht="18.75">
      <c r="C107" s="4"/>
      <c r="D107" s="4"/>
      <c r="E107" s="4"/>
      <c r="F107" s="4"/>
      <c r="G107" s="4"/>
      <c r="H107" s="4"/>
      <c r="I107" s="11"/>
      <c r="J107" s="14"/>
    </row>
    <row r="108" spans="1:10" s="3" customFormat="1" ht="18.75">
      <c r="A108" s="5" t="s">
        <v>158</v>
      </c>
      <c r="C108" s="4"/>
      <c r="D108" s="4"/>
      <c r="E108" s="4"/>
      <c r="F108" s="4"/>
      <c r="G108" s="4"/>
      <c r="H108" s="4"/>
      <c r="I108" s="11"/>
      <c r="J108" s="14"/>
    </row>
    <row r="109" spans="1:10" s="3" customFormat="1" ht="18.75">
      <c r="A109" s="6" t="s">
        <v>144</v>
      </c>
      <c r="B109" s="6" t="s">
        <v>145</v>
      </c>
      <c r="C109" s="6">
        <v>10</v>
      </c>
      <c r="D109" s="6">
        <v>8</v>
      </c>
      <c r="E109" s="6">
        <v>5</v>
      </c>
      <c r="F109" s="6">
        <v>0</v>
      </c>
      <c r="G109" s="6" t="s">
        <v>0</v>
      </c>
      <c r="H109" s="6" t="s">
        <v>166</v>
      </c>
      <c r="I109" s="12" t="s">
        <v>1</v>
      </c>
      <c r="J109" s="14"/>
    </row>
    <row r="110" spans="1:10" s="3" customFormat="1" ht="18.75">
      <c r="A110" s="7" t="s">
        <v>2</v>
      </c>
      <c r="B110" s="8" t="s">
        <v>84</v>
      </c>
      <c r="C110" s="7">
        <v>21</v>
      </c>
      <c r="D110" s="7">
        <v>24</v>
      </c>
      <c r="E110" s="7">
        <v>16</v>
      </c>
      <c r="F110" s="7">
        <v>1</v>
      </c>
      <c r="G110" s="7">
        <v>482</v>
      </c>
      <c r="H110" s="7">
        <v>30</v>
      </c>
      <c r="I110" s="13">
        <f t="shared" ref="I110:I121" si="11">AVERAGE(G110/62)</f>
        <v>7.774193548387097</v>
      </c>
      <c r="J110" s="14"/>
    </row>
    <row r="111" spans="1:10" s="3" customFormat="1" ht="18.75">
      <c r="A111" s="7" t="s">
        <v>4</v>
      </c>
      <c r="B111" s="8" t="s">
        <v>85</v>
      </c>
      <c r="C111" s="7">
        <v>13</v>
      </c>
      <c r="D111" s="7">
        <v>24</v>
      </c>
      <c r="E111" s="7">
        <v>23</v>
      </c>
      <c r="F111" s="7">
        <v>2</v>
      </c>
      <c r="G111" s="7">
        <v>437</v>
      </c>
      <c r="H111" s="7">
        <v>27</v>
      </c>
      <c r="I111" s="13">
        <f t="shared" si="11"/>
        <v>7.0483870967741939</v>
      </c>
      <c r="J111" s="14"/>
    </row>
    <row r="112" spans="1:10" s="3" customFormat="1" ht="18.75">
      <c r="A112" s="7" t="s">
        <v>6</v>
      </c>
      <c r="B112" s="8" t="s">
        <v>86</v>
      </c>
      <c r="C112" s="7">
        <v>14</v>
      </c>
      <c r="D112" s="7">
        <v>20</v>
      </c>
      <c r="E112" s="7">
        <v>22</v>
      </c>
      <c r="F112" s="7">
        <v>6</v>
      </c>
      <c r="G112" s="7">
        <v>410</v>
      </c>
      <c r="H112" s="7">
        <v>24</v>
      </c>
      <c r="I112" s="13">
        <f t="shared" si="11"/>
        <v>6.612903225806452</v>
      </c>
      <c r="J112" s="14"/>
    </row>
    <row r="113" spans="1:10" s="3" customFormat="1" ht="18.75">
      <c r="A113" s="7" t="s">
        <v>10</v>
      </c>
      <c r="B113" s="8" t="s">
        <v>87</v>
      </c>
      <c r="C113" s="7">
        <v>9</v>
      </c>
      <c r="D113" s="7">
        <v>25</v>
      </c>
      <c r="E113" s="7">
        <v>20</v>
      </c>
      <c r="F113" s="7">
        <v>8</v>
      </c>
      <c r="G113" s="7">
        <v>390</v>
      </c>
      <c r="H113" s="7">
        <v>21</v>
      </c>
      <c r="I113" s="13">
        <f t="shared" si="11"/>
        <v>6.290322580645161</v>
      </c>
      <c r="J113" s="14"/>
    </row>
    <row r="114" spans="1:10" s="3" customFormat="1" ht="18.75">
      <c r="A114" s="7" t="s">
        <v>12</v>
      </c>
      <c r="B114" s="8" t="s">
        <v>88</v>
      </c>
      <c r="C114" s="7">
        <v>6</v>
      </c>
      <c r="D114" s="7">
        <v>18</v>
      </c>
      <c r="E114" s="7">
        <v>33</v>
      </c>
      <c r="F114" s="7">
        <v>5</v>
      </c>
      <c r="G114" s="7">
        <v>369</v>
      </c>
      <c r="H114" s="7">
        <v>18</v>
      </c>
      <c r="I114" s="13">
        <f t="shared" si="11"/>
        <v>5.9516129032258061</v>
      </c>
      <c r="J114" s="14"/>
    </row>
    <row r="115" spans="1:10" s="3" customFormat="1" ht="18.75">
      <c r="A115" s="7" t="s">
        <v>14</v>
      </c>
      <c r="B115" s="8" t="s">
        <v>89</v>
      </c>
      <c r="C115" s="7">
        <v>8</v>
      </c>
      <c r="D115" s="7">
        <v>17</v>
      </c>
      <c r="E115" s="7">
        <v>30</v>
      </c>
      <c r="F115" s="7">
        <v>7</v>
      </c>
      <c r="G115" s="7">
        <v>366</v>
      </c>
      <c r="H115" s="7">
        <v>15</v>
      </c>
      <c r="I115" s="13">
        <f t="shared" si="11"/>
        <v>5.903225806451613</v>
      </c>
      <c r="J115" s="14"/>
    </row>
    <row r="116" spans="1:10" s="3" customFormat="1" ht="18.75">
      <c r="A116" s="7" t="s">
        <v>16</v>
      </c>
      <c r="B116" s="8" t="s">
        <v>90</v>
      </c>
      <c r="C116" s="7">
        <v>7</v>
      </c>
      <c r="D116" s="7">
        <v>14</v>
      </c>
      <c r="E116" s="7">
        <v>35</v>
      </c>
      <c r="F116" s="7">
        <v>6</v>
      </c>
      <c r="G116" s="7">
        <v>357</v>
      </c>
      <c r="H116" s="7">
        <v>12</v>
      </c>
      <c r="I116" s="13">
        <f t="shared" si="11"/>
        <v>5.758064516129032</v>
      </c>
      <c r="J116" s="14"/>
    </row>
    <row r="117" spans="1:10" s="3" customFormat="1" ht="18.75">
      <c r="A117" s="7" t="s">
        <v>18</v>
      </c>
      <c r="B117" s="8" t="s">
        <v>91</v>
      </c>
      <c r="C117" s="7">
        <v>3</v>
      </c>
      <c r="D117" s="7">
        <v>13</v>
      </c>
      <c r="E117" s="7">
        <v>34</v>
      </c>
      <c r="F117" s="7">
        <v>12</v>
      </c>
      <c r="G117" s="7">
        <v>304</v>
      </c>
      <c r="H117" s="7">
        <v>9</v>
      </c>
      <c r="I117" s="13">
        <f t="shared" si="11"/>
        <v>4.903225806451613</v>
      </c>
      <c r="J117" s="14"/>
    </row>
    <row r="118" spans="1:10" s="3" customFormat="1" ht="18.75">
      <c r="A118" s="7" t="s">
        <v>19</v>
      </c>
      <c r="B118" s="8" t="s">
        <v>92</v>
      </c>
      <c r="C118" s="7">
        <v>9</v>
      </c>
      <c r="D118" s="7">
        <v>9</v>
      </c>
      <c r="E118" s="7">
        <v>28</v>
      </c>
      <c r="F118" s="7">
        <v>16</v>
      </c>
      <c r="G118" s="7">
        <v>302</v>
      </c>
      <c r="H118" s="7">
        <v>6</v>
      </c>
      <c r="I118" s="13">
        <f t="shared" si="11"/>
        <v>4.870967741935484</v>
      </c>
      <c r="J118" s="14"/>
    </row>
    <row r="119" spans="1:10" s="3" customFormat="1" ht="18.75">
      <c r="A119" s="7" t="s">
        <v>37</v>
      </c>
      <c r="B119" s="8" t="s">
        <v>93</v>
      </c>
      <c r="C119" s="7">
        <v>4</v>
      </c>
      <c r="D119" s="7">
        <v>8</v>
      </c>
      <c r="E119" s="7">
        <v>35</v>
      </c>
      <c r="F119" s="7">
        <v>15</v>
      </c>
      <c r="G119" s="7">
        <v>279</v>
      </c>
      <c r="H119" s="7">
        <v>3</v>
      </c>
      <c r="I119" s="13">
        <f t="shared" si="11"/>
        <v>4.5</v>
      </c>
      <c r="J119" s="14"/>
    </row>
    <row r="120" spans="1:10" s="3" customFormat="1" ht="18.75">
      <c r="A120" s="7" t="s">
        <v>39</v>
      </c>
      <c r="B120" s="8" t="s">
        <v>94</v>
      </c>
      <c r="C120" s="7">
        <v>4</v>
      </c>
      <c r="D120" s="7">
        <v>5</v>
      </c>
      <c r="E120" s="7">
        <v>27</v>
      </c>
      <c r="F120" s="7">
        <v>26</v>
      </c>
      <c r="G120" s="7">
        <v>215</v>
      </c>
      <c r="H120" s="7">
        <v>0</v>
      </c>
      <c r="I120" s="13">
        <f t="shared" si="11"/>
        <v>3.467741935483871</v>
      </c>
      <c r="J120" s="14"/>
    </row>
    <row r="121" spans="1:10" s="3" customFormat="1" ht="18.75">
      <c r="A121" s="7" t="s">
        <v>41</v>
      </c>
      <c r="B121" s="8" t="s">
        <v>95</v>
      </c>
      <c r="C121" s="7">
        <v>3</v>
      </c>
      <c r="D121" s="7">
        <v>6</v>
      </c>
      <c r="E121" s="7">
        <v>22</v>
      </c>
      <c r="F121" s="7">
        <v>31</v>
      </c>
      <c r="G121" s="7">
        <v>188</v>
      </c>
      <c r="H121" s="7">
        <v>0</v>
      </c>
      <c r="I121" s="13">
        <f t="shared" si="11"/>
        <v>3.032258064516129</v>
      </c>
      <c r="J121" s="14"/>
    </row>
    <row r="122" spans="1:10" s="3" customFormat="1" ht="18.75">
      <c r="C122" s="4"/>
      <c r="D122" s="4"/>
      <c r="E122" s="4"/>
      <c r="F122" s="4"/>
      <c r="G122" s="4"/>
      <c r="H122" s="4"/>
      <c r="I122" s="11"/>
      <c r="J122" s="14"/>
    </row>
    <row r="123" spans="1:10" s="3" customFormat="1" ht="18.75">
      <c r="A123" s="5" t="s">
        <v>159</v>
      </c>
      <c r="C123" s="4"/>
      <c r="D123" s="4"/>
      <c r="E123" s="4"/>
      <c r="F123" s="4"/>
      <c r="G123" s="4"/>
      <c r="H123" s="4"/>
      <c r="I123" s="11"/>
      <c r="J123" s="14"/>
    </row>
    <row r="124" spans="1:10" s="3" customFormat="1" ht="18.75">
      <c r="A124" s="6" t="s">
        <v>144</v>
      </c>
      <c r="B124" s="6" t="s">
        <v>145</v>
      </c>
      <c r="C124" s="6">
        <v>10</v>
      </c>
      <c r="D124" s="6">
        <v>8</v>
      </c>
      <c r="E124" s="6">
        <v>5</v>
      </c>
      <c r="F124" s="6">
        <v>0</v>
      </c>
      <c r="G124" s="6" t="s">
        <v>0</v>
      </c>
      <c r="H124" s="6" t="s">
        <v>166</v>
      </c>
      <c r="I124" s="12" t="s">
        <v>1</v>
      </c>
      <c r="J124" s="14"/>
    </row>
    <row r="125" spans="1:10" s="3" customFormat="1" ht="18.75">
      <c r="A125" s="7" t="s">
        <v>2</v>
      </c>
      <c r="B125" s="8" t="s">
        <v>96</v>
      </c>
      <c r="C125" s="7">
        <v>4</v>
      </c>
      <c r="D125" s="7">
        <v>14</v>
      </c>
      <c r="E125" s="7">
        <v>39</v>
      </c>
      <c r="F125" s="7">
        <v>5</v>
      </c>
      <c r="G125" s="7">
        <v>347</v>
      </c>
      <c r="H125" s="7">
        <v>30</v>
      </c>
      <c r="I125" s="13">
        <f t="shared" ref="I125:I129" si="12">AVERAGE(G125/62)</f>
        <v>5.596774193548387</v>
      </c>
      <c r="J125" s="14"/>
    </row>
    <row r="126" spans="1:10" s="3" customFormat="1" ht="18.75">
      <c r="A126" s="7" t="s">
        <v>4</v>
      </c>
      <c r="B126" s="8" t="s">
        <v>97</v>
      </c>
      <c r="C126" s="7">
        <v>8</v>
      </c>
      <c r="D126" s="7">
        <v>15</v>
      </c>
      <c r="E126" s="7">
        <v>28</v>
      </c>
      <c r="F126" s="7">
        <v>11</v>
      </c>
      <c r="G126" s="7">
        <v>340</v>
      </c>
      <c r="H126" s="7">
        <v>27</v>
      </c>
      <c r="I126" s="13">
        <f t="shared" si="12"/>
        <v>5.4838709677419351</v>
      </c>
      <c r="J126" s="14"/>
    </row>
    <row r="127" spans="1:10" s="3" customFormat="1" ht="18.75">
      <c r="A127" s="7" t="s">
        <v>6</v>
      </c>
      <c r="B127" s="8" t="s">
        <v>98</v>
      </c>
      <c r="C127" s="7">
        <v>4</v>
      </c>
      <c r="D127" s="7">
        <v>15</v>
      </c>
      <c r="E127" s="7">
        <v>28</v>
      </c>
      <c r="F127" s="7">
        <v>15</v>
      </c>
      <c r="G127" s="7">
        <v>300</v>
      </c>
      <c r="H127" s="7">
        <v>24</v>
      </c>
      <c r="I127" s="13">
        <f t="shared" si="12"/>
        <v>4.838709677419355</v>
      </c>
      <c r="J127" s="14"/>
    </row>
    <row r="128" spans="1:10" s="3" customFormat="1" ht="18.75">
      <c r="A128" s="7" t="s">
        <v>10</v>
      </c>
      <c r="B128" s="8" t="s">
        <v>99</v>
      </c>
      <c r="C128" s="7">
        <v>2</v>
      </c>
      <c r="D128" s="7">
        <v>11</v>
      </c>
      <c r="E128" s="7">
        <v>27</v>
      </c>
      <c r="F128" s="7">
        <v>22</v>
      </c>
      <c r="G128" s="7">
        <v>243</v>
      </c>
      <c r="H128" s="7">
        <v>18</v>
      </c>
      <c r="I128" s="13">
        <f t="shared" si="12"/>
        <v>3.9193548387096775</v>
      </c>
      <c r="J128" s="14"/>
    </row>
    <row r="129" spans="1:10" s="3" customFormat="1" ht="18.75">
      <c r="A129" s="7" t="s">
        <v>12</v>
      </c>
      <c r="B129" s="8" t="s">
        <v>100</v>
      </c>
      <c r="C129" s="7">
        <v>2</v>
      </c>
      <c r="D129" s="7">
        <v>5</v>
      </c>
      <c r="E129" s="7">
        <v>28</v>
      </c>
      <c r="F129" s="7">
        <v>27</v>
      </c>
      <c r="G129" s="7">
        <v>200</v>
      </c>
      <c r="H129" s="7">
        <v>15</v>
      </c>
      <c r="I129" s="13">
        <f t="shared" si="12"/>
        <v>3.225806451612903</v>
      </c>
      <c r="J129" s="14"/>
    </row>
    <row r="130" spans="1:10" s="3" customFormat="1" ht="18.75">
      <c r="C130" s="4"/>
      <c r="D130" s="4"/>
      <c r="E130" s="4"/>
      <c r="F130" s="4"/>
      <c r="G130" s="4"/>
      <c r="H130" s="4"/>
      <c r="I130" s="11"/>
      <c r="J130" s="14"/>
    </row>
    <row r="131" spans="1:10" s="3" customFormat="1" ht="18.75">
      <c r="A131" s="5" t="s">
        <v>160</v>
      </c>
      <c r="C131" s="4"/>
      <c r="D131" s="4"/>
      <c r="E131" s="4"/>
      <c r="F131" s="4"/>
      <c r="G131" s="4"/>
      <c r="H131" s="4"/>
      <c r="I131" s="11"/>
      <c r="J131" s="14"/>
    </row>
    <row r="132" spans="1:10" s="3" customFormat="1" ht="18.75">
      <c r="A132" s="6" t="s">
        <v>144</v>
      </c>
      <c r="B132" s="6" t="s">
        <v>145</v>
      </c>
      <c r="C132" s="6">
        <v>10</v>
      </c>
      <c r="D132" s="6">
        <v>8</v>
      </c>
      <c r="E132" s="6">
        <v>5</v>
      </c>
      <c r="F132" s="6">
        <v>0</v>
      </c>
      <c r="G132" s="6" t="s">
        <v>0</v>
      </c>
      <c r="H132" s="6" t="s">
        <v>166</v>
      </c>
      <c r="I132" s="12" t="s">
        <v>1</v>
      </c>
      <c r="J132" s="14"/>
    </row>
    <row r="133" spans="1:10" s="3" customFormat="1" ht="18.75">
      <c r="A133" s="7" t="s">
        <v>2</v>
      </c>
      <c r="B133" s="8" t="s">
        <v>101</v>
      </c>
      <c r="C133" s="7">
        <v>11</v>
      </c>
      <c r="D133" s="7">
        <v>25</v>
      </c>
      <c r="E133" s="7">
        <v>20</v>
      </c>
      <c r="F133" s="7">
        <v>6</v>
      </c>
      <c r="G133" s="7">
        <v>410</v>
      </c>
      <c r="H133" s="7">
        <v>30</v>
      </c>
      <c r="I133" s="13">
        <f t="shared" ref="I133:I138" si="13">AVERAGE(G133/62)</f>
        <v>6.612903225806452</v>
      </c>
      <c r="J133" s="14"/>
    </row>
    <row r="134" spans="1:10" s="3" customFormat="1" ht="18.75">
      <c r="A134" s="7" t="s">
        <v>4</v>
      </c>
      <c r="B134" s="8" t="s">
        <v>102</v>
      </c>
      <c r="C134" s="7">
        <v>10</v>
      </c>
      <c r="D134" s="7">
        <v>14</v>
      </c>
      <c r="E134" s="7">
        <v>31</v>
      </c>
      <c r="F134" s="7">
        <v>7</v>
      </c>
      <c r="G134" s="7">
        <v>367</v>
      </c>
      <c r="H134" s="7">
        <v>27</v>
      </c>
      <c r="I134" s="13">
        <f t="shared" si="13"/>
        <v>5.919354838709677</v>
      </c>
      <c r="J134" s="14"/>
    </row>
    <row r="135" spans="1:10" s="3" customFormat="1" ht="18.75">
      <c r="A135" s="7" t="s">
        <v>6</v>
      </c>
      <c r="B135" s="8" t="s">
        <v>103</v>
      </c>
      <c r="C135" s="7">
        <v>8</v>
      </c>
      <c r="D135" s="7">
        <v>15</v>
      </c>
      <c r="E135" s="7">
        <v>32</v>
      </c>
      <c r="F135" s="7">
        <v>7</v>
      </c>
      <c r="G135" s="7">
        <v>360</v>
      </c>
      <c r="H135" s="7">
        <v>24</v>
      </c>
      <c r="I135" s="13">
        <f t="shared" si="13"/>
        <v>5.806451612903226</v>
      </c>
      <c r="J135" s="14"/>
    </row>
    <row r="136" spans="1:10" s="3" customFormat="1" ht="18.75">
      <c r="A136" s="7" t="s">
        <v>10</v>
      </c>
      <c r="B136" s="8" t="s">
        <v>104</v>
      </c>
      <c r="C136" s="7">
        <v>8</v>
      </c>
      <c r="D136" s="7">
        <v>17</v>
      </c>
      <c r="E136" s="7">
        <v>26</v>
      </c>
      <c r="F136" s="7">
        <v>11</v>
      </c>
      <c r="G136" s="7">
        <v>346</v>
      </c>
      <c r="H136" s="7">
        <v>21</v>
      </c>
      <c r="I136" s="13">
        <f t="shared" si="13"/>
        <v>5.580645161290323</v>
      </c>
      <c r="J136" s="14"/>
    </row>
    <row r="137" spans="1:10" s="3" customFormat="1" ht="18.75">
      <c r="A137" s="7" t="s">
        <v>12</v>
      </c>
      <c r="B137" s="8" t="s">
        <v>105</v>
      </c>
      <c r="C137" s="7">
        <v>5</v>
      </c>
      <c r="D137" s="7">
        <v>11</v>
      </c>
      <c r="E137" s="7">
        <v>31</v>
      </c>
      <c r="F137" s="7">
        <v>15</v>
      </c>
      <c r="G137" s="7">
        <v>293</v>
      </c>
      <c r="H137" s="7">
        <v>18</v>
      </c>
      <c r="I137" s="13">
        <f t="shared" si="13"/>
        <v>4.725806451612903</v>
      </c>
      <c r="J137" s="14"/>
    </row>
    <row r="138" spans="1:10" s="3" customFormat="1" ht="18.75">
      <c r="A138" s="7" t="s">
        <v>14</v>
      </c>
      <c r="B138" s="8" t="s">
        <v>106</v>
      </c>
      <c r="C138" s="7">
        <v>3</v>
      </c>
      <c r="D138" s="7">
        <v>8</v>
      </c>
      <c r="E138" s="7">
        <v>26</v>
      </c>
      <c r="F138" s="7">
        <v>25</v>
      </c>
      <c r="G138" s="7">
        <v>224</v>
      </c>
      <c r="H138" s="7">
        <v>15</v>
      </c>
      <c r="I138" s="13">
        <f t="shared" si="13"/>
        <v>3.6129032258064515</v>
      </c>
      <c r="J138" s="14"/>
    </row>
    <row r="139" spans="1:10" s="3" customFormat="1" ht="18.75">
      <c r="C139" s="4"/>
      <c r="D139" s="4"/>
      <c r="E139" s="4"/>
      <c r="F139" s="4"/>
      <c r="G139" s="4"/>
      <c r="H139" s="4"/>
      <c r="I139" s="11"/>
      <c r="J139" s="14"/>
    </row>
    <row r="140" spans="1:10" s="3" customFormat="1" ht="18.75">
      <c r="A140" s="5" t="s">
        <v>161</v>
      </c>
      <c r="C140" s="4"/>
      <c r="D140" s="4"/>
      <c r="E140" s="4"/>
      <c r="F140" s="4"/>
      <c r="G140" s="4"/>
      <c r="H140" s="4"/>
      <c r="I140" s="11"/>
      <c r="J140" s="14"/>
    </row>
    <row r="141" spans="1:10" s="3" customFormat="1" ht="18.75">
      <c r="A141" s="6" t="s">
        <v>144</v>
      </c>
      <c r="B141" s="6" t="s">
        <v>145</v>
      </c>
      <c r="C141" s="6">
        <v>10</v>
      </c>
      <c r="D141" s="6">
        <v>8</v>
      </c>
      <c r="E141" s="6">
        <v>5</v>
      </c>
      <c r="F141" s="6">
        <v>0</v>
      </c>
      <c r="G141" s="6" t="s">
        <v>0</v>
      </c>
      <c r="H141" s="6" t="s">
        <v>166</v>
      </c>
      <c r="I141" s="12" t="s">
        <v>1</v>
      </c>
      <c r="J141" s="14"/>
    </row>
    <row r="142" spans="1:10" s="3" customFormat="1" ht="18.75">
      <c r="A142" s="7" t="s">
        <v>2</v>
      </c>
      <c r="B142" s="8" t="s">
        <v>107</v>
      </c>
      <c r="C142" s="7">
        <v>17</v>
      </c>
      <c r="D142" s="7">
        <v>19</v>
      </c>
      <c r="E142" s="7">
        <v>23</v>
      </c>
      <c r="F142" s="7">
        <v>3</v>
      </c>
      <c r="G142" s="7">
        <v>437</v>
      </c>
      <c r="H142" s="7">
        <v>30</v>
      </c>
      <c r="I142" s="13">
        <f t="shared" ref="I142:I158" si="14">AVERAGE(G142/62)</f>
        <v>7.0483870967741939</v>
      </c>
      <c r="J142" s="14"/>
    </row>
    <row r="143" spans="1:10" s="3" customFormat="1" ht="18.75">
      <c r="A143" s="7" t="s">
        <v>4</v>
      </c>
      <c r="B143" s="8" t="s">
        <v>108</v>
      </c>
      <c r="C143" s="7">
        <v>12</v>
      </c>
      <c r="D143" s="7">
        <v>26</v>
      </c>
      <c r="E143" s="7">
        <v>19</v>
      </c>
      <c r="F143" s="7">
        <v>5</v>
      </c>
      <c r="G143" s="7">
        <v>423</v>
      </c>
      <c r="H143" s="7">
        <v>27</v>
      </c>
      <c r="I143" s="13">
        <f t="shared" si="14"/>
        <v>6.82258064516129</v>
      </c>
      <c r="J143" s="14"/>
    </row>
    <row r="144" spans="1:10" s="3" customFormat="1" ht="18.75">
      <c r="A144" s="7" t="s">
        <v>6</v>
      </c>
      <c r="B144" s="8" t="s">
        <v>109</v>
      </c>
      <c r="C144" s="7">
        <v>8</v>
      </c>
      <c r="D144" s="7">
        <v>20</v>
      </c>
      <c r="E144" s="7">
        <v>30</v>
      </c>
      <c r="F144" s="7">
        <v>4</v>
      </c>
      <c r="G144" s="7">
        <v>390</v>
      </c>
      <c r="H144" s="7">
        <v>24</v>
      </c>
      <c r="I144" s="13">
        <f t="shared" si="14"/>
        <v>6.290322580645161</v>
      </c>
      <c r="J144" s="14"/>
    </row>
    <row r="145" spans="1:10" s="3" customFormat="1" ht="18.75">
      <c r="A145" s="7" t="s">
        <v>10</v>
      </c>
      <c r="B145" s="8" t="s">
        <v>110</v>
      </c>
      <c r="C145" s="7">
        <v>9</v>
      </c>
      <c r="D145" s="7">
        <v>19</v>
      </c>
      <c r="E145" s="7">
        <v>28</v>
      </c>
      <c r="F145" s="7">
        <v>6</v>
      </c>
      <c r="G145" s="7">
        <v>382</v>
      </c>
      <c r="H145" s="7">
        <v>21</v>
      </c>
      <c r="I145" s="13">
        <f t="shared" si="14"/>
        <v>6.161290322580645</v>
      </c>
      <c r="J145" s="14"/>
    </row>
    <row r="146" spans="1:10" s="3" customFormat="1" ht="18.75">
      <c r="A146" s="7" t="s">
        <v>12</v>
      </c>
      <c r="B146" s="8" t="s">
        <v>111</v>
      </c>
      <c r="C146" s="7">
        <v>8</v>
      </c>
      <c r="D146" s="7">
        <v>17</v>
      </c>
      <c r="E146" s="7">
        <v>28</v>
      </c>
      <c r="F146" s="7">
        <v>9</v>
      </c>
      <c r="G146" s="7">
        <v>356</v>
      </c>
      <c r="H146" s="7">
        <v>18</v>
      </c>
      <c r="I146" s="13">
        <f t="shared" si="14"/>
        <v>5.741935483870968</v>
      </c>
      <c r="J146" s="14"/>
    </row>
    <row r="147" spans="1:10" s="3" customFormat="1" ht="18.75">
      <c r="A147" s="7" t="s">
        <v>14</v>
      </c>
      <c r="B147" s="8" t="s">
        <v>112</v>
      </c>
      <c r="C147" s="7">
        <v>4</v>
      </c>
      <c r="D147" s="7">
        <v>18</v>
      </c>
      <c r="E147" s="7">
        <v>34</v>
      </c>
      <c r="F147" s="7">
        <v>6</v>
      </c>
      <c r="G147" s="7">
        <v>354</v>
      </c>
      <c r="H147" s="7">
        <v>15</v>
      </c>
      <c r="I147" s="13">
        <f t="shared" si="14"/>
        <v>5.709677419354839</v>
      </c>
      <c r="J147" s="14"/>
    </row>
    <row r="148" spans="1:10" s="3" customFormat="1" ht="18.75">
      <c r="A148" s="7" t="s">
        <v>16</v>
      </c>
      <c r="B148" s="8" t="s">
        <v>113</v>
      </c>
      <c r="C148" s="7">
        <v>7</v>
      </c>
      <c r="D148" s="7">
        <v>16</v>
      </c>
      <c r="E148" s="7">
        <v>31</v>
      </c>
      <c r="F148" s="7">
        <v>8</v>
      </c>
      <c r="G148" s="7">
        <v>353</v>
      </c>
      <c r="H148" s="7">
        <v>12</v>
      </c>
      <c r="I148" s="13">
        <f t="shared" si="14"/>
        <v>5.693548387096774</v>
      </c>
      <c r="J148" s="14"/>
    </row>
    <row r="149" spans="1:10" s="3" customFormat="1" ht="18.75">
      <c r="A149" s="7" t="s">
        <v>18</v>
      </c>
      <c r="B149" s="8" t="s">
        <v>114</v>
      </c>
      <c r="C149" s="7">
        <v>2</v>
      </c>
      <c r="D149" s="7">
        <v>20</v>
      </c>
      <c r="E149" s="7">
        <v>33</v>
      </c>
      <c r="F149" s="7">
        <v>7</v>
      </c>
      <c r="G149" s="7">
        <v>345</v>
      </c>
      <c r="H149" s="7">
        <v>9</v>
      </c>
      <c r="I149" s="13">
        <f t="shared" si="14"/>
        <v>5.564516129032258</v>
      </c>
      <c r="J149" s="14"/>
    </row>
    <row r="150" spans="1:10" s="3" customFormat="1" ht="18.75">
      <c r="A150" s="7" t="s">
        <v>19</v>
      </c>
      <c r="B150" s="8" t="s">
        <v>115</v>
      </c>
      <c r="C150" s="7">
        <v>7</v>
      </c>
      <c r="D150" s="7">
        <v>12</v>
      </c>
      <c r="E150" s="7">
        <v>32</v>
      </c>
      <c r="F150" s="7">
        <v>11</v>
      </c>
      <c r="G150" s="7">
        <v>326</v>
      </c>
      <c r="H150" s="7">
        <v>6</v>
      </c>
      <c r="I150" s="13">
        <f t="shared" si="14"/>
        <v>5.258064516129032</v>
      </c>
      <c r="J150" s="14"/>
    </row>
    <row r="151" spans="1:10" s="3" customFormat="1" ht="18.75">
      <c r="A151" s="7" t="s">
        <v>37</v>
      </c>
      <c r="B151" s="8" t="s">
        <v>116</v>
      </c>
      <c r="C151" s="7">
        <v>5</v>
      </c>
      <c r="D151" s="7">
        <v>14</v>
      </c>
      <c r="E151" s="7">
        <v>28</v>
      </c>
      <c r="F151" s="7">
        <v>15</v>
      </c>
      <c r="G151" s="7">
        <v>302</v>
      </c>
      <c r="H151" s="7">
        <v>3</v>
      </c>
      <c r="I151" s="13">
        <f t="shared" si="14"/>
        <v>4.870967741935484</v>
      </c>
      <c r="J151" s="14"/>
    </row>
    <row r="152" spans="1:10" s="3" customFormat="1" ht="18.75">
      <c r="A152" s="7" t="s">
        <v>39</v>
      </c>
      <c r="B152" s="8" t="s">
        <v>117</v>
      </c>
      <c r="C152" s="7">
        <v>6</v>
      </c>
      <c r="D152" s="7">
        <v>14</v>
      </c>
      <c r="E152" s="7">
        <v>25</v>
      </c>
      <c r="F152" s="7">
        <v>17</v>
      </c>
      <c r="G152" s="7">
        <v>297</v>
      </c>
      <c r="H152" s="7">
        <v>0</v>
      </c>
      <c r="I152" s="13">
        <f t="shared" si="14"/>
        <v>4.790322580645161</v>
      </c>
      <c r="J152" s="14"/>
    </row>
    <row r="153" spans="1:10" s="3" customFormat="1" ht="18.75">
      <c r="A153" s="7" t="s">
        <v>41</v>
      </c>
      <c r="B153" s="8" t="s">
        <v>118</v>
      </c>
      <c r="C153" s="7">
        <v>2</v>
      </c>
      <c r="D153" s="7">
        <v>14</v>
      </c>
      <c r="E153" s="7">
        <v>32</v>
      </c>
      <c r="F153" s="7">
        <v>14</v>
      </c>
      <c r="G153" s="7">
        <v>292</v>
      </c>
      <c r="H153" s="7">
        <v>0</v>
      </c>
      <c r="I153" s="13">
        <f t="shared" si="14"/>
        <v>4.709677419354839</v>
      </c>
      <c r="J153" s="14"/>
    </row>
    <row r="154" spans="1:10" s="3" customFormat="1" ht="18.75">
      <c r="A154" s="7" t="s">
        <v>43</v>
      </c>
      <c r="B154" s="8" t="s">
        <v>119</v>
      </c>
      <c r="C154" s="7">
        <v>2</v>
      </c>
      <c r="D154" s="7">
        <v>9</v>
      </c>
      <c r="E154" s="7">
        <v>34</v>
      </c>
      <c r="F154" s="7">
        <v>17</v>
      </c>
      <c r="G154" s="7">
        <v>262</v>
      </c>
      <c r="H154" s="7">
        <v>0</v>
      </c>
      <c r="I154" s="13">
        <f t="shared" si="14"/>
        <v>4.225806451612903</v>
      </c>
      <c r="J154" s="14"/>
    </row>
    <row r="155" spans="1:10" s="3" customFormat="1" ht="18.75">
      <c r="A155" s="7" t="s">
        <v>44</v>
      </c>
      <c r="B155" s="8" t="s">
        <v>120</v>
      </c>
      <c r="C155" s="7">
        <v>3</v>
      </c>
      <c r="D155" s="7">
        <v>5</v>
      </c>
      <c r="E155" s="7">
        <v>35</v>
      </c>
      <c r="F155" s="7">
        <v>19</v>
      </c>
      <c r="G155" s="7">
        <v>245</v>
      </c>
      <c r="H155" s="7">
        <v>0</v>
      </c>
      <c r="I155" s="13">
        <f t="shared" si="14"/>
        <v>3.9516129032258065</v>
      </c>
      <c r="J155" s="14"/>
    </row>
    <row r="156" spans="1:10" s="3" customFormat="1" ht="18.75">
      <c r="A156" s="7" t="s">
        <v>46</v>
      </c>
      <c r="B156" s="8" t="s">
        <v>121</v>
      </c>
      <c r="C156" s="7">
        <v>0</v>
      </c>
      <c r="D156" s="7">
        <v>13</v>
      </c>
      <c r="E156" s="7">
        <v>28</v>
      </c>
      <c r="F156" s="7">
        <v>21</v>
      </c>
      <c r="G156" s="7">
        <v>244</v>
      </c>
      <c r="H156" s="7">
        <v>0</v>
      </c>
      <c r="I156" s="13">
        <f t="shared" si="14"/>
        <v>3.935483870967742</v>
      </c>
      <c r="J156" s="14"/>
    </row>
    <row r="157" spans="1:10" s="3" customFormat="1" ht="18.75">
      <c r="A157" s="7" t="s">
        <v>48</v>
      </c>
      <c r="B157" s="8" t="s">
        <v>122</v>
      </c>
      <c r="C157" s="7">
        <v>1</v>
      </c>
      <c r="D157" s="7">
        <v>6</v>
      </c>
      <c r="E157" s="7">
        <v>27</v>
      </c>
      <c r="F157" s="7">
        <v>28</v>
      </c>
      <c r="G157" s="7">
        <v>193</v>
      </c>
      <c r="H157" s="7">
        <v>0</v>
      </c>
      <c r="I157" s="13">
        <f t="shared" si="14"/>
        <v>3.1129032258064515</v>
      </c>
      <c r="J157" s="14"/>
    </row>
    <row r="158" spans="1:10" s="3" customFormat="1" ht="18.75">
      <c r="A158" s="7" t="s">
        <v>50</v>
      </c>
      <c r="B158" s="8" t="s">
        <v>123</v>
      </c>
      <c r="C158" s="7">
        <v>3</v>
      </c>
      <c r="D158" s="7">
        <v>4</v>
      </c>
      <c r="E158" s="7">
        <v>15</v>
      </c>
      <c r="F158" s="7">
        <v>40</v>
      </c>
      <c r="G158" s="7">
        <v>137</v>
      </c>
      <c r="H158" s="7">
        <v>0</v>
      </c>
      <c r="I158" s="13">
        <f t="shared" si="14"/>
        <v>2.2096774193548385</v>
      </c>
      <c r="J158" s="14"/>
    </row>
    <row r="159" spans="1:10" s="3" customFormat="1" ht="18.75">
      <c r="C159" s="4"/>
      <c r="D159" s="4"/>
      <c r="E159" s="4"/>
      <c r="F159" s="4"/>
      <c r="G159" s="4"/>
      <c r="H159" s="4"/>
      <c r="I159" s="11"/>
      <c r="J159" s="14"/>
    </row>
    <row r="160" spans="1:10" s="3" customFormat="1" ht="18.75">
      <c r="A160" s="5" t="s">
        <v>162</v>
      </c>
      <c r="C160" s="4"/>
      <c r="D160" s="4"/>
      <c r="E160" s="4"/>
      <c r="F160" s="4"/>
      <c r="G160" s="4"/>
      <c r="H160" s="4"/>
      <c r="I160" s="11"/>
      <c r="J160" s="14"/>
    </row>
    <row r="161" spans="1:10" s="3" customFormat="1" ht="18.75">
      <c r="A161" s="6" t="s">
        <v>144</v>
      </c>
      <c r="B161" s="6" t="s">
        <v>145</v>
      </c>
      <c r="C161" s="6">
        <v>10</v>
      </c>
      <c r="D161" s="6">
        <v>8</v>
      </c>
      <c r="E161" s="6">
        <v>5</v>
      </c>
      <c r="F161" s="6">
        <v>0</v>
      </c>
      <c r="G161" s="6" t="s">
        <v>0</v>
      </c>
      <c r="H161" s="6" t="s">
        <v>166</v>
      </c>
      <c r="I161" s="12" t="s">
        <v>1</v>
      </c>
      <c r="J161" s="14"/>
    </row>
    <row r="162" spans="1:10" s="3" customFormat="1" ht="18.75">
      <c r="A162" s="7" t="s">
        <v>2</v>
      </c>
      <c r="B162" s="8" t="s">
        <v>124</v>
      </c>
      <c r="C162" s="7">
        <v>6</v>
      </c>
      <c r="D162" s="7">
        <v>7</v>
      </c>
      <c r="E162" s="7">
        <v>37</v>
      </c>
      <c r="F162" s="7">
        <v>12</v>
      </c>
      <c r="G162" s="7">
        <v>301</v>
      </c>
      <c r="H162" s="7">
        <v>30</v>
      </c>
      <c r="I162" s="13">
        <f t="shared" ref="I162:I172" si="15">AVERAGE(G162/62)</f>
        <v>4.854838709677419</v>
      </c>
      <c r="J162" s="14"/>
    </row>
    <row r="163" spans="1:10" s="3" customFormat="1" ht="18.75">
      <c r="A163" s="7" t="s">
        <v>4</v>
      </c>
      <c r="B163" s="8" t="s">
        <v>125</v>
      </c>
      <c r="C163" s="7">
        <v>3</v>
      </c>
      <c r="D163" s="7">
        <v>15</v>
      </c>
      <c r="E163" s="7">
        <v>27</v>
      </c>
      <c r="F163" s="7">
        <v>17</v>
      </c>
      <c r="G163" s="7">
        <v>285</v>
      </c>
      <c r="H163" s="7">
        <v>27</v>
      </c>
      <c r="I163" s="13">
        <f t="shared" si="15"/>
        <v>4.596774193548387</v>
      </c>
      <c r="J163" s="14"/>
    </row>
    <row r="164" spans="1:10" s="3" customFormat="1" ht="18.75">
      <c r="A164" s="7" t="s">
        <v>6</v>
      </c>
      <c r="B164" s="8" t="s">
        <v>126</v>
      </c>
      <c r="C164" s="7">
        <v>3</v>
      </c>
      <c r="D164" s="7">
        <v>14</v>
      </c>
      <c r="E164" s="7">
        <v>28</v>
      </c>
      <c r="F164" s="7">
        <v>17</v>
      </c>
      <c r="G164" s="7">
        <v>282</v>
      </c>
      <c r="H164" s="7">
        <v>24</v>
      </c>
      <c r="I164" s="13">
        <f t="shared" si="15"/>
        <v>4.5483870967741939</v>
      </c>
      <c r="J164" s="14"/>
    </row>
    <row r="165" spans="1:10" s="3" customFormat="1" ht="18.75">
      <c r="A165" s="7" t="s">
        <v>10</v>
      </c>
      <c r="B165" s="8" t="s">
        <v>127</v>
      </c>
      <c r="C165" s="7">
        <v>5</v>
      </c>
      <c r="D165" s="7">
        <v>9</v>
      </c>
      <c r="E165" s="7">
        <v>31</v>
      </c>
      <c r="F165" s="7">
        <v>17</v>
      </c>
      <c r="G165" s="7">
        <v>277</v>
      </c>
      <c r="H165" s="7">
        <v>21</v>
      </c>
      <c r="I165" s="13">
        <f t="shared" si="15"/>
        <v>4.467741935483871</v>
      </c>
      <c r="J165" s="14"/>
    </row>
    <row r="166" spans="1:10" s="3" customFormat="1" ht="18.75">
      <c r="A166" s="7" t="s">
        <v>12</v>
      </c>
      <c r="B166" s="8" t="s">
        <v>128</v>
      </c>
      <c r="C166" s="7">
        <v>5</v>
      </c>
      <c r="D166" s="7">
        <v>7</v>
      </c>
      <c r="E166" s="7">
        <v>30</v>
      </c>
      <c r="F166" s="7">
        <v>20</v>
      </c>
      <c r="G166" s="7">
        <v>256</v>
      </c>
      <c r="H166" s="7">
        <v>18</v>
      </c>
      <c r="I166" s="13">
        <f t="shared" si="15"/>
        <v>4.129032258064516</v>
      </c>
      <c r="J166" s="14"/>
    </row>
    <row r="167" spans="1:10" s="3" customFormat="1" ht="18.75">
      <c r="A167" s="7" t="s">
        <v>14</v>
      </c>
      <c r="B167" s="8" t="s">
        <v>129</v>
      </c>
      <c r="C167" s="7">
        <v>2</v>
      </c>
      <c r="D167" s="7">
        <v>4</v>
      </c>
      <c r="E167" s="7">
        <v>32</v>
      </c>
      <c r="F167" s="7">
        <v>24</v>
      </c>
      <c r="G167" s="7">
        <v>212</v>
      </c>
      <c r="H167" s="7">
        <v>15</v>
      </c>
      <c r="I167" s="13">
        <f t="shared" si="15"/>
        <v>3.4193548387096775</v>
      </c>
      <c r="J167" s="14"/>
    </row>
    <row r="168" spans="1:10" s="3" customFormat="1" ht="18.75">
      <c r="A168" s="7" t="s">
        <v>16</v>
      </c>
      <c r="B168" s="8" t="s">
        <v>130</v>
      </c>
      <c r="C168" s="7">
        <v>3</v>
      </c>
      <c r="D168" s="7">
        <v>7</v>
      </c>
      <c r="E168" s="7">
        <v>23</v>
      </c>
      <c r="F168" s="7">
        <v>29</v>
      </c>
      <c r="G168" s="7">
        <v>201</v>
      </c>
      <c r="H168" s="7">
        <v>12</v>
      </c>
      <c r="I168" s="13">
        <f t="shared" si="15"/>
        <v>3.2419354838709675</v>
      </c>
      <c r="J168" s="14"/>
    </row>
    <row r="169" spans="1:10" s="3" customFormat="1" ht="18.75">
      <c r="A169" s="7" t="s">
        <v>18</v>
      </c>
      <c r="B169" s="8" t="s">
        <v>131</v>
      </c>
      <c r="C169" s="7">
        <v>2</v>
      </c>
      <c r="D169" s="7">
        <v>9</v>
      </c>
      <c r="E169" s="7">
        <v>21</v>
      </c>
      <c r="F169" s="7">
        <v>30</v>
      </c>
      <c r="G169" s="7">
        <v>197</v>
      </c>
      <c r="H169" s="7">
        <v>9</v>
      </c>
      <c r="I169" s="13">
        <f t="shared" si="15"/>
        <v>3.1774193548387095</v>
      </c>
      <c r="J169" s="14"/>
    </row>
    <row r="170" spans="1:10" s="3" customFormat="1" ht="18.75">
      <c r="A170" s="7" t="s">
        <v>19</v>
      </c>
      <c r="B170" s="8" t="s">
        <v>132</v>
      </c>
      <c r="C170" s="7">
        <v>1</v>
      </c>
      <c r="D170" s="7">
        <v>7</v>
      </c>
      <c r="E170" s="7">
        <v>25</v>
      </c>
      <c r="F170" s="7">
        <v>29</v>
      </c>
      <c r="G170" s="7">
        <v>191</v>
      </c>
      <c r="H170" s="7">
        <v>6</v>
      </c>
      <c r="I170" s="13">
        <f t="shared" si="15"/>
        <v>3.0806451612903225</v>
      </c>
      <c r="J170" s="14"/>
    </row>
    <row r="171" spans="1:10" s="3" customFormat="1" ht="18.75">
      <c r="A171" s="7" t="s">
        <v>37</v>
      </c>
      <c r="B171" s="8" t="s">
        <v>133</v>
      </c>
      <c r="C171" s="7">
        <v>1</v>
      </c>
      <c r="D171" s="7">
        <v>7</v>
      </c>
      <c r="E171" s="7">
        <v>24</v>
      </c>
      <c r="F171" s="7">
        <v>30</v>
      </c>
      <c r="G171" s="7">
        <v>186</v>
      </c>
      <c r="H171" s="7">
        <v>3</v>
      </c>
      <c r="I171" s="13">
        <f t="shared" si="15"/>
        <v>3</v>
      </c>
      <c r="J171" s="14"/>
    </row>
    <row r="172" spans="1:10" s="3" customFormat="1" ht="18.75">
      <c r="A172" s="7" t="s">
        <v>39</v>
      </c>
      <c r="B172" s="8" t="s">
        <v>134</v>
      </c>
      <c r="C172" s="7">
        <v>2</v>
      </c>
      <c r="D172" s="7">
        <v>3</v>
      </c>
      <c r="E172" s="7">
        <v>22</v>
      </c>
      <c r="F172" s="7">
        <v>35</v>
      </c>
      <c r="G172" s="7">
        <v>154</v>
      </c>
      <c r="H172" s="7">
        <v>0</v>
      </c>
      <c r="I172" s="13">
        <f t="shared" si="15"/>
        <v>2.4838709677419355</v>
      </c>
      <c r="J172" s="14"/>
    </row>
    <row r="173" spans="1:10" s="3" customFormat="1" ht="18.75">
      <c r="C173" s="4"/>
      <c r="D173" s="4"/>
      <c r="E173" s="4"/>
      <c r="F173" s="4"/>
      <c r="G173" s="4"/>
      <c r="H173" s="4"/>
      <c r="I173" s="11"/>
      <c r="J173" s="14"/>
    </row>
    <row r="174" spans="1:10" s="3" customFormat="1" ht="18.75">
      <c r="A174" s="5" t="s">
        <v>163</v>
      </c>
      <c r="C174" s="4"/>
      <c r="D174" s="4"/>
      <c r="E174" s="4"/>
      <c r="F174" s="4"/>
      <c r="G174" s="4"/>
      <c r="H174" s="4"/>
      <c r="I174" s="11"/>
      <c r="J174" s="14"/>
    </row>
    <row r="175" spans="1:10" s="3" customFormat="1" ht="18.75">
      <c r="A175" s="6" t="s">
        <v>144</v>
      </c>
      <c r="B175" s="6" t="s">
        <v>145</v>
      </c>
      <c r="C175" s="6">
        <v>10</v>
      </c>
      <c r="D175" s="6">
        <v>8</v>
      </c>
      <c r="E175" s="6">
        <v>5</v>
      </c>
      <c r="F175" s="6">
        <v>0</v>
      </c>
      <c r="G175" s="6" t="s">
        <v>0</v>
      </c>
      <c r="H175" s="6" t="s">
        <v>166</v>
      </c>
      <c r="I175" s="12" t="s">
        <v>1</v>
      </c>
      <c r="J175" s="14"/>
    </row>
    <row r="176" spans="1:10" s="3" customFormat="1" ht="18.75">
      <c r="A176" s="7" t="s">
        <v>2</v>
      </c>
      <c r="B176" s="8" t="s">
        <v>135</v>
      </c>
      <c r="C176" s="7">
        <v>7</v>
      </c>
      <c r="D176" s="7">
        <v>17</v>
      </c>
      <c r="E176" s="7">
        <v>24</v>
      </c>
      <c r="F176" s="7">
        <v>14</v>
      </c>
      <c r="G176" s="7">
        <v>326</v>
      </c>
      <c r="H176" s="7">
        <v>30</v>
      </c>
      <c r="I176" s="13">
        <f t="shared" ref="I176:I182" si="16">AVERAGE(G176/62)</f>
        <v>5.258064516129032</v>
      </c>
      <c r="J176" s="14"/>
    </row>
    <row r="177" spans="1:10" s="3" customFormat="1" ht="18.75">
      <c r="A177" s="7" t="s">
        <v>4</v>
      </c>
      <c r="B177" s="8" t="s">
        <v>140</v>
      </c>
      <c r="C177" s="7">
        <v>4</v>
      </c>
      <c r="D177" s="7">
        <v>14</v>
      </c>
      <c r="E177" s="7">
        <v>29</v>
      </c>
      <c r="F177" s="7">
        <v>15</v>
      </c>
      <c r="G177" s="7">
        <v>297</v>
      </c>
      <c r="H177" s="7">
        <v>27</v>
      </c>
      <c r="I177" s="13">
        <f t="shared" si="16"/>
        <v>4.790322580645161</v>
      </c>
      <c r="J177" s="14"/>
    </row>
    <row r="178" spans="1:10" s="3" customFormat="1" ht="18.75">
      <c r="A178" s="7" t="s">
        <v>6</v>
      </c>
      <c r="B178" s="8" t="s">
        <v>136</v>
      </c>
      <c r="C178" s="7">
        <v>2</v>
      </c>
      <c r="D178" s="7">
        <v>12</v>
      </c>
      <c r="E178" s="7">
        <v>28</v>
      </c>
      <c r="F178" s="7">
        <v>20</v>
      </c>
      <c r="G178" s="7">
        <v>256</v>
      </c>
      <c r="H178" s="7">
        <v>24</v>
      </c>
      <c r="I178" s="13">
        <f t="shared" si="16"/>
        <v>4.129032258064516</v>
      </c>
      <c r="J178" s="14"/>
    </row>
    <row r="179" spans="1:10" s="3" customFormat="1" ht="18.75">
      <c r="A179" s="7" t="s">
        <v>10</v>
      </c>
      <c r="B179" s="8" t="s">
        <v>137</v>
      </c>
      <c r="C179" s="7">
        <v>2</v>
      </c>
      <c r="D179" s="7">
        <v>7</v>
      </c>
      <c r="E179" s="7">
        <v>33</v>
      </c>
      <c r="F179" s="7">
        <v>20</v>
      </c>
      <c r="G179" s="7">
        <v>241</v>
      </c>
      <c r="H179" s="7">
        <v>21</v>
      </c>
      <c r="I179" s="13">
        <f t="shared" si="16"/>
        <v>3.8870967741935485</v>
      </c>
      <c r="J179" s="14"/>
    </row>
    <row r="180" spans="1:10" s="3" customFormat="1" ht="18.75">
      <c r="A180" s="7" t="s">
        <v>12</v>
      </c>
      <c r="B180" s="8" t="s">
        <v>138</v>
      </c>
      <c r="C180" s="7">
        <v>2</v>
      </c>
      <c r="D180" s="7">
        <v>9</v>
      </c>
      <c r="E180" s="7">
        <v>25</v>
      </c>
      <c r="F180" s="7">
        <v>26</v>
      </c>
      <c r="G180" s="7">
        <v>217</v>
      </c>
      <c r="H180" s="7">
        <v>18</v>
      </c>
      <c r="I180" s="13">
        <f t="shared" si="16"/>
        <v>3.5</v>
      </c>
      <c r="J180" s="14"/>
    </row>
    <row r="181" spans="1:10" s="3" customFormat="1" ht="18.75">
      <c r="A181" s="7" t="s">
        <v>14</v>
      </c>
      <c r="B181" s="8" t="s">
        <v>141</v>
      </c>
      <c r="C181" s="7">
        <v>0</v>
      </c>
      <c r="D181" s="7">
        <v>11</v>
      </c>
      <c r="E181" s="7">
        <v>25</v>
      </c>
      <c r="F181" s="7">
        <v>26</v>
      </c>
      <c r="G181" s="7">
        <v>213</v>
      </c>
      <c r="H181" s="7">
        <v>15</v>
      </c>
      <c r="I181" s="13">
        <f t="shared" si="16"/>
        <v>3.435483870967742</v>
      </c>
      <c r="J181" s="14"/>
    </row>
    <row r="182" spans="1:10" s="3" customFormat="1" ht="18.75">
      <c r="A182" s="7" t="s">
        <v>16</v>
      </c>
      <c r="B182" s="8" t="s">
        <v>139</v>
      </c>
      <c r="C182" s="7">
        <v>0</v>
      </c>
      <c r="D182" s="7">
        <v>4</v>
      </c>
      <c r="E182" s="7">
        <v>20</v>
      </c>
      <c r="F182" s="7">
        <v>38</v>
      </c>
      <c r="G182" s="7">
        <v>132</v>
      </c>
      <c r="H182" s="7">
        <v>12</v>
      </c>
      <c r="I182" s="13">
        <f t="shared" si="16"/>
        <v>2.129032258064516</v>
      </c>
      <c r="J182" s="14"/>
    </row>
    <row r="183" spans="1:10" s="3" customFormat="1" ht="18.75">
      <c r="C183" s="4"/>
      <c r="D183" s="4"/>
      <c r="E183" s="4"/>
      <c r="F183" s="4"/>
      <c r="G183" s="4"/>
      <c r="H183" s="7"/>
      <c r="I183" s="11"/>
      <c r="J183" s="14"/>
    </row>
    <row r="184" spans="1:10" s="3" customFormat="1" ht="18.75">
      <c r="A184" s="5"/>
      <c r="C184" s="4"/>
      <c r="D184" s="4"/>
      <c r="E184" s="4"/>
      <c r="F184" s="4"/>
      <c r="G184" s="4"/>
      <c r="H184" s="7"/>
      <c r="I184" s="11"/>
      <c r="J184" s="14"/>
    </row>
    <row r="185" spans="1:10" s="3" customFormat="1" ht="18.75">
      <c r="C185" s="4"/>
      <c r="D185" s="4"/>
      <c r="E185" s="4"/>
      <c r="F185" s="4"/>
      <c r="G185" s="4"/>
      <c r="H185" s="7"/>
      <c r="I185" s="11"/>
      <c r="J185" s="14"/>
    </row>
    <row r="186" spans="1:10" s="3" customFormat="1" ht="18.75">
      <c r="A186" s="6"/>
      <c r="B186" s="6"/>
      <c r="C186" s="6"/>
      <c r="D186" s="6"/>
      <c r="E186" s="6"/>
      <c r="F186" s="6"/>
      <c r="G186" s="6"/>
      <c r="H186" s="7"/>
      <c r="I186" s="12"/>
      <c r="J186" s="14"/>
    </row>
    <row r="188" spans="1:10" s="3" customFormat="1" ht="18.75">
      <c r="C188" s="4"/>
      <c r="D188" s="4"/>
      <c r="E188" s="4"/>
      <c r="F188" s="4"/>
      <c r="G188" s="4"/>
      <c r="H188" s="4"/>
      <c r="I188" s="11"/>
      <c r="J188" s="14"/>
    </row>
    <row r="189" spans="1:10" s="3" customFormat="1" ht="18.75">
      <c r="A189" s="5"/>
      <c r="C189" s="4"/>
      <c r="D189" s="4"/>
      <c r="E189" s="4"/>
      <c r="F189" s="4"/>
      <c r="G189" s="4"/>
      <c r="H189" s="4"/>
      <c r="I189" s="11"/>
      <c r="J189" s="14"/>
    </row>
    <row r="190" spans="1:10" s="3" customFormat="1" ht="18.75">
      <c r="C190" s="4"/>
      <c r="D190" s="4"/>
      <c r="E190" s="4"/>
      <c r="F190" s="4"/>
      <c r="G190" s="4"/>
      <c r="H190" s="4"/>
      <c r="I190" s="11"/>
      <c r="J190" s="14"/>
    </row>
    <row r="191" spans="1:10" s="3" customFormat="1" ht="18.75">
      <c r="A191" s="6"/>
      <c r="B191" s="6"/>
      <c r="C191" s="6"/>
      <c r="D191" s="6"/>
      <c r="E191" s="6"/>
      <c r="F191" s="6"/>
      <c r="G191" s="6"/>
      <c r="H191" s="6"/>
      <c r="I191" s="12"/>
      <c r="J191" s="14"/>
    </row>
  </sheetData>
  <sortState ref="B61:I69">
    <sortCondition descending="1" ref="G61:G69"/>
  </sortState>
  <pageMargins left="0.31496062992125984" right="0.11811023622047245" top="0.59055118110236227" bottom="0.39370078740157483" header="0.31496062992125984" footer="0.31496062992125984"/>
  <pageSetup paperSize="9" scale="125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18" sqref="J18"/>
    </sheetView>
  </sheetViews>
  <sheetFormatPr defaultRowHeight="15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výsledky dle ČP</vt:lpstr>
      <vt:lpstr>List3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cp:lastPrinted>2024-08-26T21:15:14Z</cp:lastPrinted>
  <dcterms:created xsi:type="dcterms:W3CDTF">2024-08-24T18:48:25Z</dcterms:created>
  <dcterms:modified xsi:type="dcterms:W3CDTF">2024-08-26T21:15:20Z</dcterms:modified>
</cp:coreProperties>
</file>