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500"/>
  </bookViews>
  <sheets>
    <sheet name="List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45" i="1"/>
  <c r="M44"/>
  <c r="M159"/>
  <c r="M158"/>
  <c r="M157"/>
  <c r="M156"/>
  <c r="M155"/>
  <c r="M154"/>
  <c r="M165"/>
  <c r="M164"/>
  <c r="M163"/>
  <c r="M170"/>
  <c r="M169"/>
  <c r="M178"/>
  <c r="M177"/>
  <c r="M176"/>
  <c r="M175"/>
  <c r="M174"/>
  <c r="M88"/>
  <c r="M71"/>
  <c r="M70"/>
  <c r="M69"/>
  <c r="M68"/>
  <c r="M67"/>
  <c r="M66"/>
  <c r="M25"/>
  <c r="M24"/>
  <c r="M23"/>
  <c r="M22"/>
  <c r="M21"/>
  <c r="M20"/>
  <c r="M32"/>
  <c r="M31"/>
  <c r="M30"/>
  <c r="M29"/>
  <c r="M126"/>
  <c r="M125"/>
  <c r="M124"/>
  <c r="M123"/>
  <c r="M122"/>
  <c r="M121"/>
  <c r="M120"/>
  <c r="M119"/>
  <c r="M118"/>
  <c r="M150"/>
  <c r="M149"/>
  <c r="M148"/>
  <c r="M147"/>
  <c r="M146"/>
  <c r="M145"/>
  <c r="M144"/>
  <c r="M143"/>
  <c r="M142"/>
  <c r="M141"/>
  <c r="M140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84"/>
  <c r="M83"/>
  <c r="M82"/>
  <c r="M81"/>
  <c r="M80"/>
  <c r="M79"/>
  <c r="M78"/>
  <c r="M77"/>
  <c r="M76"/>
  <c r="M75"/>
  <c r="M50"/>
  <c r="M49"/>
  <c r="M62"/>
  <c r="M61"/>
  <c r="M60"/>
  <c r="M59"/>
  <c r="M58"/>
  <c r="M57"/>
  <c r="M56"/>
  <c r="M55"/>
  <c r="M54"/>
  <c r="M40"/>
  <c r="M39"/>
  <c r="M38"/>
  <c r="M37"/>
  <c r="M36"/>
  <c r="M136"/>
  <c r="M135"/>
  <c r="M134"/>
  <c r="M133"/>
  <c r="M132"/>
  <c r="M131"/>
  <c r="M130"/>
  <c r="M16"/>
  <c r="M15"/>
  <c r="M14"/>
  <c r="M13"/>
  <c r="M12"/>
  <c r="M11"/>
  <c r="M10"/>
  <c r="M9"/>
  <c r="M8"/>
  <c r="M7"/>
</calcChain>
</file>

<file path=xl/sharedStrings.xml><?xml version="1.0" encoding="utf-8"?>
<sst xmlns="http://schemas.openxmlformats.org/spreadsheetml/2006/main" count="389" uniqueCount="180">
  <si>
    <t>Jméno závodníka</t>
  </si>
  <si>
    <t>Závodní Skupina</t>
  </si>
  <si>
    <t>Terče</t>
  </si>
  <si>
    <t>Prokeš Jaroslav</t>
  </si>
  <si>
    <t>Skupina 5</t>
  </si>
  <si>
    <t>Ježdík Robert</t>
  </si>
  <si>
    <t>Skupina 2</t>
  </si>
  <si>
    <t>Kuželák Dalibor</t>
  </si>
  <si>
    <t>Skupina 4</t>
  </si>
  <si>
    <t>Kučera Přemysl</t>
  </si>
  <si>
    <t>Provazník Dušan</t>
  </si>
  <si>
    <t>Skupina 6</t>
  </si>
  <si>
    <t>Švarc Stanislav</t>
  </si>
  <si>
    <t>Skupina 26</t>
  </si>
  <si>
    <t>Novák Václav</t>
  </si>
  <si>
    <t>Skupina 3</t>
  </si>
  <si>
    <t>Svoboda Oldřich</t>
  </si>
  <si>
    <t>Skupina 30</t>
  </si>
  <si>
    <t>Štička Zdeněk</t>
  </si>
  <si>
    <t>Skupina 10</t>
  </si>
  <si>
    <t>Svašek Jan</t>
  </si>
  <si>
    <t>Skupina 8</t>
  </si>
  <si>
    <t>Mašek Jindřich</t>
  </si>
  <si>
    <t>Skupina 19</t>
  </si>
  <si>
    <t>Pořízka Denis</t>
  </si>
  <si>
    <t>Šiklová Lucie</t>
  </si>
  <si>
    <t>Skupina 11</t>
  </si>
  <si>
    <t>Čáp Fabián</t>
  </si>
  <si>
    <t>Skupina 17</t>
  </si>
  <si>
    <t>Vencová Veronika</t>
  </si>
  <si>
    <t>Skupina 28</t>
  </si>
  <si>
    <t>Nejedlo Marek</t>
  </si>
  <si>
    <t>Pola Alfred</t>
  </si>
  <si>
    <t>Růžička Miroslav</t>
  </si>
  <si>
    <t>Skupina 9</t>
  </si>
  <si>
    <t>Sodja Michal</t>
  </si>
  <si>
    <t>Obročníková Dobromila</t>
  </si>
  <si>
    <t>Skupina 1</t>
  </si>
  <si>
    <t>Gonzalezová Anna</t>
  </si>
  <si>
    <t>Schmied Václav</t>
  </si>
  <si>
    <t>Musil Martin</t>
  </si>
  <si>
    <t>Skupina 27</t>
  </si>
  <si>
    <t>Obročník Jaroslav</t>
  </si>
  <si>
    <t>Ehl Tomáš</t>
  </si>
  <si>
    <t>Kolínko Ladislav</t>
  </si>
  <si>
    <t>Šafr Martin</t>
  </si>
  <si>
    <t>Skupina 14</t>
  </si>
  <si>
    <t>Kolář Roman</t>
  </si>
  <si>
    <t>Skupina 22</t>
  </si>
  <si>
    <t>Svoboda Kamil</t>
  </si>
  <si>
    <t>Skupina 12</t>
  </si>
  <si>
    <t>Štaud František</t>
  </si>
  <si>
    <t>Dlesek Petr</t>
  </si>
  <si>
    <t>Hamburg Alexandr</t>
  </si>
  <si>
    <t>Skupina 7</t>
  </si>
  <si>
    <t>Táborský Petr</t>
  </si>
  <si>
    <t>Jurík Marián</t>
  </si>
  <si>
    <t>Dosedla Jan</t>
  </si>
  <si>
    <t>Lörincz Roland</t>
  </si>
  <si>
    <t>Skupina 29</t>
  </si>
  <si>
    <t>Kubeček Martin</t>
  </si>
  <si>
    <t>Skupina 25</t>
  </si>
  <si>
    <t>Kostrouch Martin</t>
  </si>
  <si>
    <t>Horník Miroslav</t>
  </si>
  <si>
    <t>Skupina 24</t>
  </si>
  <si>
    <t>Stadnikov Iurii</t>
  </si>
  <si>
    <t>Skupina 18</t>
  </si>
  <si>
    <t>Kodim Eduard</t>
  </si>
  <si>
    <t>Kubát Karel</t>
  </si>
  <si>
    <t>Prejza Tomáš</t>
  </si>
  <si>
    <t>Chrastina Samuel</t>
  </si>
  <si>
    <t>Skupina 31</t>
  </si>
  <si>
    <t>Hřivnáč Tomáš</t>
  </si>
  <si>
    <t>Pokorný Jan</t>
  </si>
  <si>
    <t>Souček Tomáš</t>
  </si>
  <si>
    <t>Skupina 23</t>
  </si>
  <si>
    <t>Novák Jindřich</t>
  </si>
  <si>
    <t>Skupina 20</t>
  </si>
  <si>
    <t>Semrád Štěpán</t>
  </si>
  <si>
    <t>Skupina 16</t>
  </si>
  <si>
    <t>Chmátal Martin</t>
  </si>
  <si>
    <t>Lavický Petr</t>
  </si>
  <si>
    <t>Beláček Luboš</t>
  </si>
  <si>
    <t>Špatenka Petr</t>
  </si>
  <si>
    <t>Skupina 21</t>
  </si>
  <si>
    <t>Kočí Josef</t>
  </si>
  <si>
    <t>Skupina 32</t>
  </si>
  <si>
    <t>Průša František</t>
  </si>
  <si>
    <t>Hauer Michael</t>
  </si>
  <si>
    <t>Madurkay Petr</t>
  </si>
  <si>
    <t>Hejna Josef</t>
  </si>
  <si>
    <t>Koutský Lukáš</t>
  </si>
  <si>
    <t>Kulhavý Pavel</t>
  </si>
  <si>
    <t>Faust Petr</t>
  </si>
  <si>
    <t>Machovec Jan</t>
  </si>
  <si>
    <t>Bryx Ondřej</t>
  </si>
  <si>
    <t>Búll Aleš</t>
  </si>
  <si>
    <t>Hlůže Stanislav</t>
  </si>
  <si>
    <t>Havlíček Ondřej</t>
  </si>
  <si>
    <t>Šlezinger Pavel</t>
  </si>
  <si>
    <t>Sládek Pavel</t>
  </si>
  <si>
    <t>Černík Libor</t>
  </si>
  <si>
    <t>Havlíček Filip</t>
  </si>
  <si>
    <t>Skupina 15</t>
  </si>
  <si>
    <t>Seibert Zdeněk</t>
  </si>
  <si>
    <t>Záhoř Oldřich</t>
  </si>
  <si>
    <t>Kosina Jiří</t>
  </si>
  <si>
    <t>Venc Ondřej</t>
  </si>
  <si>
    <t>Taussig Lukáš</t>
  </si>
  <si>
    <t>Bláha Jáchym</t>
  </si>
  <si>
    <t>Palupčík Simon</t>
  </si>
  <si>
    <t>Zaur Marek</t>
  </si>
  <si>
    <t>Drahoš Michal</t>
  </si>
  <si>
    <t>Hošek Pavel nejml.</t>
  </si>
  <si>
    <t>Faust Patrik</t>
  </si>
  <si>
    <t>Čápová Dorota</t>
  </si>
  <si>
    <t>Firyaková Anežka</t>
  </si>
  <si>
    <t>Netopil Ondřej</t>
  </si>
  <si>
    <t>Špatenková Olga</t>
  </si>
  <si>
    <t>Venc Vendelín</t>
  </si>
  <si>
    <t>Dehner Nina</t>
  </si>
  <si>
    <t>Koutská Hana</t>
  </si>
  <si>
    <t>Fasura Vojtěch</t>
  </si>
  <si>
    <t>Laifr Tomáš</t>
  </si>
  <si>
    <t>Pálka Leoš</t>
  </si>
  <si>
    <t>Prejzová Jitka</t>
  </si>
  <si>
    <t>Kulhavá Zuzana</t>
  </si>
  <si>
    <t>Součková Monika</t>
  </si>
  <si>
    <t>Jančeková Barbora</t>
  </si>
  <si>
    <t>Vondráčková Dana</t>
  </si>
  <si>
    <t>Šromová Sára</t>
  </si>
  <si>
    <t>Mrózková Petra</t>
  </si>
  <si>
    <t>Vlasáková Tereza</t>
  </si>
  <si>
    <t>Lavická Markéta</t>
  </si>
  <si>
    <t>Hošek Pavel</t>
  </si>
  <si>
    <t>Havlíček Vítězslav</t>
  </si>
  <si>
    <t>Makovský Michal</t>
  </si>
  <si>
    <t>Ostenová Jitka</t>
  </si>
  <si>
    <t>Bucková Monika</t>
  </si>
  <si>
    <t>Jindříšková Iveta</t>
  </si>
  <si>
    <t>Provazníková Marianna</t>
  </si>
  <si>
    <t>Sporek Martin</t>
  </si>
  <si>
    <t>Fasura Ondřej</t>
  </si>
  <si>
    <t>Palupčík Nikola</t>
  </si>
  <si>
    <t>Vajgl Petr</t>
  </si>
  <si>
    <t>Hýbner Aleš</t>
  </si>
  <si>
    <t>Čáp David</t>
  </si>
  <si>
    <t>Čejpová Kateřina</t>
  </si>
  <si>
    <t>Šafrová Michaela</t>
  </si>
  <si>
    <t>Jindříšková Nikola</t>
  </si>
  <si>
    <t>Malá Hana</t>
  </si>
  <si>
    <t>Boušová Iva</t>
  </si>
  <si>
    <t>Matoušková Petra</t>
  </si>
  <si>
    <t>Dvořáková Petra</t>
  </si>
  <si>
    <t>Celkem</t>
  </si>
  <si>
    <t>Lovecký reflexní luk (BHR) - veteráni</t>
  </si>
  <si>
    <t>Junioři</t>
  </si>
  <si>
    <t>Poř.</t>
  </si>
  <si>
    <t>Holý luk (BBR) - muži</t>
  </si>
  <si>
    <t>Holý luk (BBR) - veteráni</t>
  </si>
  <si>
    <t>Kladkový luk lovecký bez omezení (BU)</t>
  </si>
  <si>
    <t>Dlouhý luk (LB) - muži</t>
  </si>
  <si>
    <t>Kuše (CRB – Crossbow)</t>
  </si>
  <si>
    <t>Tradiční reflex (TR) - muži</t>
  </si>
  <si>
    <t>Žáci-Minies</t>
  </si>
  <si>
    <t>Kladkový luk bez omezení (FU) - dospělí</t>
  </si>
  <si>
    <t>Tradiční reflex (TR) - ženy</t>
  </si>
  <si>
    <t>Kladkový luk bez omezení (FU) - veteráni</t>
  </si>
  <si>
    <t>Lovecký reflexní luk (BHR) - ženy</t>
  </si>
  <si>
    <t>Lovecký reflexní luk (BHR) - muži</t>
  </si>
  <si>
    <t>Holý luk (BBR) - ženy</t>
  </si>
  <si>
    <t>Dlouhý luk (LB) - ženy</t>
  </si>
  <si>
    <t>32 terčů</t>
  </si>
  <si>
    <t>Výsledky</t>
  </si>
  <si>
    <t xml:space="preserve"> Opočno 5.4.2025</t>
  </si>
  <si>
    <t>ČP</t>
  </si>
  <si>
    <t>průměr</t>
  </si>
  <si>
    <t>Jméno</t>
  </si>
  <si>
    <t>Historický luk (HB) - muži</t>
  </si>
  <si>
    <t>Historický luk (HB) - ženy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</si>
</sst>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</font>
    <font>
      <b/>
      <sz val="14"/>
      <color theme="1"/>
      <name val="Calibri"/>
      <family val="2"/>
      <charset val="1"/>
    </font>
    <font>
      <sz val="14"/>
      <color theme="1"/>
      <name val="Calibri"/>
      <family val="2"/>
      <charset val="1"/>
    </font>
    <font>
      <sz val="16"/>
      <color theme="1"/>
      <name val="Calibri"/>
      <family val="2"/>
      <charset val="1"/>
    </font>
    <font>
      <b/>
      <sz val="14"/>
      <color theme="1"/>
      <name val="Calibri"/>
      <family val="2"/>
      <charset val="238"/>
    </font>
    <font>
      <b/>
      <u/>
      <sz val="22"/>
      <color theme="1"/>
      <name val="Calibri"/>
      <family val="2"/>
      <charset val="238"/>
    </font>
    <font>
      <b/>
      <u/>
      <sz val="16"/>
      <color theme="1"/>
      <name val="Calibri"/>
      <family val="2"/>
      <charset val="1"/>
    </font>
    <font>
      <b/>
      <u/>
      <sz val="14"/>
      <color theme="1"/>
      <name val="Calibri"/>
      <family val="2"/>
      <charset val="238"/>
    </font>
    <font>
      <b/>
      <sz val="16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6" fillId="0" borderId="0" xfId="0" applyFont="1"/>
    <xf numFmtId="2" fontId="4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/>
    <xf numFmtId="0" fontId="7" fillId="0" borderId="0" xfId="0" applyFont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2" fontId="2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8"/>
  <sheetViews>
    <sheetView tabSelected="1" zoomScaleNormal="100" workbookViewId="0">
      <selection activeCell="O8" sqref="O8"/>
    </sheetView>
  </sheetViews>
  <sheetFormatPr defaultColWidth="8.5703125" defaultRowHeight="18.75"/>
  <cols>
    <col min="1" max="1" width="5.28515625" style="1" customWidth="1"/>
    <col min="2" max="2" width="27.140625" style="2" customWidth="1"/>
    <col min="3" max="4" width="11.5703125" style="2" hidden="1" customWidth="1"/>
    <col min="5" max="10" width="4.5703125" style="3" customWidth="1"/>
    <col min="11" max="11" width="9.28515625" style="3" customWidth="1"/>
    <col min="12" max="12" width="5.85546875" style="3" customWidth="1"/>
    <col min="13" max="13" width="10.28515625" style="12" customWidth="1"/>
    <col min="14" max="14" width="8.5703125" style="9"/>
    <col min="15" max="16382" width="8.5703125" style="2"/>
    <col min="16383" max="16384" width="11.5703125" style="2" customWidth="1"/>
  </cols>
  <sheetData>
    <row r="1" spans="1:14" s="6" customFormat="1" ht="28.5">
      <c r="B1" s="7" t="s">
        <v>173</v>
      </c>
      <c r="E1" s="8" t="s">
        <v>174</v>
      </c>
      <c r="F1" s="9"/>
      <c r="G1" s="9"/>
      <c r="H1" s="9"/>
      <c r="I1" s="9"/>
      <c r="J1" s="9"/>
      <c r="K1" s="9"/>
      <c r="L1" s="9"/>
      <c r="M1" s="11"/>
      <c r="N1" s="9"/>
    </row>
    <row r="2" spans="1:14" ht="11.25" customHeight="1"/>
    <row r="3" spans="1:14">
      <c r="B3" s="20" t="s">
        <v>172</v>
      </c>
    </row>
    <row r="4" spans="1:14" ht="11.25" customHeight="1"/>
    <row r="5" spans="1:14" s="4" customFormat="1" ht="21">
      <c r="A5" s="10" t="s">
        <v>155</v>
      </c>
      <c r="E5" s="5"/>
      <c r="F5" s="5"/>
      <c r="G5" s="5"/>
      <c r="H5" s="5"/>
      <c r="I5" s="5"/>
      <c r="J5" s="5"/>
      <c r="K5" s="5"/>
      <c r="L5" s="5"/>
      <c r="M5" s="13"/>
      <c r="N5" s="25"/>
    </row>
    <row r="6" spans="1:14">
      <c r="A6" s="14" t="s">
        <v>157</v>
      </c>
      <c r="B6" s="16" t="s">
        <v>177</v>
      </c>
      <c r="C6" s="15" t="s">
        <v>1</v>
      </c>
      <c r="D6" s="15" t="s">
        <v>2</v>
      </c>
      <c r="E6" s="16">
        <v>20</v>
      </c>
      <c r="F6" s="16">
        <v>16</v>
      </c>
      <c r="G6" s="16">
        <v>10</v>
      </c>
      <c r="H6" s="16">
        <v>8</v>
      </c>
      <c r="I6" s="16">
        <v>5</v>
      </c>
      <c r="J6" s="16">
        <v>0</v>
      </c>
      <c r="K6" s="16" t="s">
        <v>154</v>
      </c>
      <c r="L6" s="16" t="s">
        <v>175</v>
      </c>
      <c r="M6" s="17" t="s">
        <v>176</v>
      </c>
    </row>
    <row r="7" spans="1:14">
      <c r="A7" s="14">
        <v>1</v>
      </c>
      <c r="B7" s="15" t="s">
        <v>3</v>
      </c>
      <c r="C7" s="15" t="s">
        <v>4</v>
      </c>
      <c r="D7" s="15">
        <v>32</v>
      </c>
      <c r="E7" s="16">
        <v>0</v>
      </c>
      <c r="F7" s="16">
        <v>0</v>
      </c>
      <c r="G7" s="16">
        <v>12</v>
      </c>
      <c r="H7" s="16">
        <v>27</v>
      </c>
      <c r="I7" s="16">
        <v>21</v>
      </c>
      <c r="J7" s="16">
        <v>4</v>
      </c>
      <c r="K7" s="16">
        <v>441</v>
      </c>
      <c r="L7" s="16">
        <v>30</v>
      </c>
      <c r="M7" s="17">
        <f>AVERAGE(K7/64)</f>
        <v>6.890625</v>
      </c>
    </row>
    <row r="8" spans="1:14">
      <c r="A8" s="14">
        <v>2</v>
      </c>
      <c r="B8" s="15" t="s">
        <v>5</v>
      </c>
      <c r="C8" s="15" t="s">
        <v>6</v>
      </c>
      <c r="D8" s="15">
        <v>32</v>
      </c>
      <c r="E8" s="16">
        <v>0</v>
      </c>
      <c r="F8" s="16">
        <v>0</v>
      </c>
      <c r="G8" s="16">
        <v>16</v>
      </c>
      <c r="H8" s="16">
        <v>19</v>
      </c>
      <c r="I8" s="16">
        <v>25</v>
      </c>
      <c r="J8" s="16">
        <v>4</v>
      </c>
      <c r="K8" s="16">
        <v>437</v>
      </c>
      <c r="L8" s="16">
        <v>27</v>
      </c>
      <c r="M8" s="17">
        <f t="shared" ref="M8:M16" si="0">AVERAGE(K8/64)</f>
        <v>6.828125</v>
      </c>
    </row>
    <row r="9" spans="1:14">
      <c r="A9" s="14">
        <v>3</v>
      </c>
      <c r="B9" s="15" t="s">
        <v>7</v>
      </c>
      <c r="C9" s="15" t="s">
        <v>8</v>
      </c>
      <c r="D9" s="15">
        <v>32</v>
      </c>
      <c r="E9" s="16">
        <v>0</v>
      </c>
      <c r="F9" s="16">
        <v>0</v>
      </c>
      <c r="G9" s="16">
        <v>10</v>
      </c>
      <c r="H9" s="16">
        <v>21</v>
      </c>
      <c r="I9" s="16">
        <v>28</v>
      </c>
      <c r="J9" s="16">
        <v>5</v>
      </c>
      <c r="K9" s="16">
        <v>408</v>
      </c>
      <c r="L9" s="16">
        <v>24</v>
      </c>
      <c r="M9" s="17">
        <f t="shared" si="0"/>
        <v>6.375</v>
      </c>
    </row>
    <row r="10" spans="1:14">
      <c r="A10" s="14">
        <v>4</v>
      </c>
      <c r="B10" s="15" t="s">
        <v>9</v>
      </c>
      <c r="C10" s="15" t="s">
        <v>4</v>
      </c>
      <c r="D10" s="15">
        <v>32</v>
      </c>
      <c r="E10" s="16">
        <v>0</v>
      </c>
      <c r="F10" s="16">
        <v>0</v>
      </c>
      <c r="G10" s="16">
        <v>5</v>
      </c>
      <c r="H10" s="16">
        <v>25</v>
      </c>
      <c r="I10" s="16">
        <v>29</v>
      </c>
      <c r="J10" s="16">
        <v>5</v>
      </c>
      <c r="K10" s="16">
        <v>395</v>
      </c>
      <c r="L10" s="16">
        <v>21</v>
      </c>
      <c r="M10" s="17">
        <f t="shared" si="0"/>
        <v>6.171875</v>
      </c>
    </row>
    <row r="11" spans="1:14">
      <c r="A11" s="14">
        <v>5</v>
      </c>
      <c r="B11" s="15" t="s">
        <v>10</v>
      </c>
      <c r="C11" s="15" t="s">
        <v>11</v>
      </c>
      <c r="D11" s="15">
        <v>32</v>
      </c>
      <c r="E11" s="16">
        <v>0</v>
      </c>
      <c r="F11" s="16">
        <v>0</v>
      </c>
      <c r="G11" s="16">
        <v>11</v>
      </c>
      <c r="H11" s="16">
        <v>16</v>
      </c>
      <c r="I11" s="16">
        <v>29</v>
      </c>
      <c r="J11" s="16">
        <v>8</v>
      </c>
      <c r="K11" s="16">
        <v>383</v>
      </c>
      <c r="L11" s="16">
        <v>18</v>
      </c>
      <c r="M11" s="17">
        <f t="shared" si="0"/>
        <v>5.984375</v>
      </c>
    </row>
    <row r="12" spans="1:14">
      <c r="A12" s="14">
        <v>6</v>
      </c>
      <c r="B12" s="15" t="s">
        <v>12</v>
      </c>
      <c r="C12" s="15" t="s">
        <v>13</v>
      </c>
      <c r="D12" s="15">
        <v>32</v>
      </c>
      <c r="E12" s="16">
        <v>0</v>
      </c>
      <c r="F12" s="16">
        <v>0</v>
      </c>
      <c r="G12" s="16">
        <v>8</v>
      </c>
      <c r="H12" s="16">
        <v>17</v>
      </c>
      <c r="I12" s="16">
        <v>32</v>
      </c>
      <c r="J12" s="16">
        <v>7</v>
      </c>
      <c r="K12" s="16">
        <v>376</v>
      </c>
      <c r="L12" s="16">
        <v>15</v>
      </c>
      <c r="M12" s="17">
        <f t="shared" si="0"/>
        <v>5.875</v>
      </c>
    </row>
    <row r="13" spans="1:14">
      <c r="A13" s="14">
        <v>7</v>
      </c>
      <c r="B13" s="15" t="s">
        <v>14</v>
      </c>
      <c r="C13" s="15" t="s">
        <v>15</v>
      </c>
      <c r="D13" s="15">
        <v>32</v>
      </c>
      <c r="E13" s="16">
        <v>0</v>
      </c>
      <c r="F13" s="16">
        <v>0</v>
      </c>
      <c r="G13" s="16">
        <v>5</v>
      </c>
      <c r="H13" s="16">
        <v>15</v>
      </c>
      <c r="I13" s="16">
        <v>32</v>
      </c>
      <c r="J13" s="16">
        <v>12</v>
      </c>
      <c r="K13" s="16">
        <v>330</v>
      </c>
      <c r="L13" s="16">
        <v>12</v>
      </c>
      <c r="M13" s="17">
        <f t="shared" si="0"/>
        <v>5.15625</v>
      </c>
    </row>
    <row r="14" spans="1:14">
      <c r="A14" s="14">
        <v>8</v>
      </c>
      <c r="B14" s="15" t="s">
        <v>16</v>
      </c>
      <c r="C14" s="15" t="s">
        <v>17</v>
      </c>
      <c r="D14" s="15">
        <v>32</v>
      </c>
      <c r="E14" s="16">
        <v>0</v>
      </c>
      <c r="F14" s="16">
        <v>0</v>
      </c>
      <c r="G14" s="16">
        <v>8</v>
      </c>
      <c r="H14" s="16">
        <v>11</v>
      </c>
      <c r="I14" s="16">
        <v>32</v>
      </c>
      <c r="J14" s="16">
        <v>13</v>
      </c>
      <c r="K14" s="16">
        <v>328</v>
      </c>
      <c r="L14" s="16">
        <v>9</v>
      </c>
      <c r="M14" s="17">
        <f t="shared" si="0"/>
        <v>5.125</v>
      </c>
    </row>
    <row r="15" spans="1:14">
      <c r="A15" s="14">
        <v>9</v>
      </c>
      <c r="B15" s="15" t="s">
        <v>18</v>
      </c>
      <c r="C15" s="15" t="s">
        <v>19</v>
      </c>
      <c r="D15" s="15">
        <v>32</v>
      </c>
      <c r="E15" s="16">
        <v>0</v>
      </c>
      <c r="F15" s="16">
        <v>0</v>
      </c>
      <c r="G15" s="16">
        <v>8</v>
      </c>
      <c r="H15" s="16">
        <v>11</v>
      </c>
      <c r="I15" s="16">
        <v>28</v>
      </c>
      <c r="J15" s="16">
        <v>17</v>
      </c>
      <c r="K15" s="16">
        <v>308</v>
      </c>
      <c r="L15" s="16">
        <v>6</v>
      </c>
      <c r="M15" s="17">
        <f t="shared" si="0"/>
        <v>4.8125</v>
      </c>
    </row>
    <row r="16" spans="1:14">
      <c r="A16" s="14">
        <v>10</v>
      </c>
      <c r="B16" s="15" t="s">
        <v>20</v>
      </c>
      <c r="C16" s="15" t="s">
        <v>21</v>
      </c>
      <c r="D16" s="15">
        <v>32</v>
      </c>
      <c r="E16" s="16">
        <v>0</v>
      </c>
      <c r="F16" s="16">
        <v>0</v>
      </c>
      <c r="G16" s="16">
        <v>4</v>
      </c>
      <c r="H16" s="16">
        <v>8</v>
      </c>
      <c r="I16" s="16">
        <v>33</v>
      </c>
      <c r="J16" s="16">
        <v>19</v>
      </c>
      <c r="K16" s="16">
        <v>269</v>
      </c>
      <c r="L16" s="16">
        <v>3</v>
      </c>
      <c r="M16" s="17">
        <f t="shared" si="0"/>
        <v>4.203125</v>
      </c>
    </row>
    <row r="18" spans="1:14" s="4" customFormat="1" ht="21">
      <c r="A18" s="10" t="s">
        <v>169</v>
      </c>
      <c r="E18" s="5"/>
      <c r="F18" s="5"/>
      <c r="G18" s="5"/>
      <c r="H18" s="5"/>
      <c r="I18" s="5"/>
      <c r="J18" s="5"/>
      <c r="K18" s="5"/>
      <c r="L18" s="5"/>
      <c r="M18" s="13"/>
      <c r="N18" s="25"/>
    </row>
    <row r="19" spans="1:14">
      <c r="A19" s="14" t="s">
        <v>157</v>
      </c>
      <c r="B19" s="15" t="s">
        <v>0</v>
      </c>
      <c r="C19" s="15" t="s">
        <v>1</v>
      </c>
      <c r="D19" s="15" t="s">
        <v>2</v>
      </c>
      <c r="E19" s="16">
        <v>20</v>
      </c>
      <c r="F19" s="16">
        <v>16</v>
      </c>
      <c r="G19" s="16">
        <v>10</v>
      </c>
      <c r="H19" s="16">
        <v>8</v>
      </c>
      <c r="I19" s="16">
        <v>5</v>
      </c>
      <c r="J19" s="16">
        <v>0</v>
      </c>
      <c r="K19" s="16" t="s">
        <v>154</v>
      </c>
      <c r="L19" s="16" t="s">
        <v>175</v>
      </c>
      <c r="M19" s="17" t="s">
        <v>176</v>
      </c>
    </row>
    <row r="20" spans="1:14">
      <c r="A20" s="14">
        <v>1</v>
      </c>
      <c r="B20" s="15" t="s">
        <v>141</v>
      </c>
      <c r="C20" s="15" t="s">
        <v>71</v>
      </c>
      <c r="D20" s="15">
        <v>32</v>
      </c>
      <c r="E20" s="16">
        <v>0</v>
      </c>
      <c r="F20" s="16">
        <v>0</v>
      </c>
      <c r="G20" s="16">
        <v>25</v>
      </c>
      <c r="H20" s="16">
        <v>25</v>
      </c>
      <c r="I20" s="16">
        <v>11</v>
      </c>
      <c r="J20" s="16">
        <v>3</v>
      </c>
      <c r="K20" s="16">
        <v>505</v>
      </c>
      <c r="L20" s="16">
        <v>30</v>
      </c>
      <c r="M20" s="17">
        <f t="shared" ref="M20:M25" si="1">AVERAGE(K20/64)</f>
        <v>7.890625</v>
      </c>
    </row>
    <row r="21" spans="1:14">
      <c r="A21" s="14">
        <v>2</v>
      </c>
      <c r="B21" s="15" t="s">
        <v>142</v>
      </c>
      <c r="C21" s="15" t="s">
        <v>26</v>
      </c>
      <c r="D21" s="15">
        <v>32</v>
      </c>
      <c r="E21" s="16">
        <v>0</v>
      </c>
      <c r="F21" s="16">
        <v>0</v>
      </c>
      <c r="G21" s="16">
        <v>16</v>
      </c>
      <c r="H21" s="16">
        <v>21</v>
      </c>
      <c r="I21" s="16">
        <v>25</v>
      </c>
      <c r="J21" s="16">
        <v>2</v>
      </c>
      <c r="K21" s="16">
        <v>453</v>
      </c>
      <c r="L21" s="16">
        <v>27</v>
      </c>
      <c r="M21" s="17">
        <f t="shared" si="1"/>
        <v>7.078125</v>
      </c>
    </row>
    <row r="22" spans="1:14">
      <c r="A22" s="14">
        <v>3</v>
      </c>
      <c r="B22" s="15" t="s">
        <v>143</v>
      </c>
      <c r="C22" s="15" t="s">
        <v>17</v>
      </c>
      <c r="D22" s="15">
        <v>32</v>
      </c>
      <c r="E22" s="16">
        <v>0</v>
      </c>
      <c r="F22" s="16">
        <v>0</v>
      </c>
      <c r="G22" s="16">
        <v>12</v>
      </c>
      <c r="H22" s="16">
        <v>24</v>
      </c>
      <c r="I22" s="16">
        <v>21</v>
      </c>
      <c r="J22" s="16">
        <v>7</v>
      </c>
      <c r="K22" s="16">
        <v>417</v>
      </c>
      <c r="L22" s="16">
        <v>24</v>
      </c>
      <c r="M22" s="17">
        <f t="shared" si="1"/>
        <v>6.515625</v>
      </c>
    </row>
    <row r="23" spans="1:14">
      <c r="A23" s="14">
        <v>4</v>
      </c>
      <c r="B23" s="15" t="s">
        <v>144</v>
      </c>
      <c r="C23" s="15" t="s">
        <v>79</v>
      </c>
      <c r="D23" s="15">
        <v>32</v>
      </c>
      <c r="E23" s="16">
        <v>0</v>
      </c>
      <c r="F23" s="16">
        <v>0</v>
      </c>
      <c r="G23" s="16">
        <v>15</v>
      </c>
      <c r="H23" s="16">
        <v>15</v>
      </c>
      <c r="I23" s="16">
        <v>28</v>
      </c>
      <c r="J23" s="16">
        <v>6</v>
      </c>
      <c r="K23" s="16">
        <v>410</v>
      </c>
      <c r="L23" s="16">
        <v>21</v>
      </c>
      <c r="M23" s="17">
        <f t="shared" si="1"/>
        <v>6.40625</v>
      </c>
    </row>
    <row r="24" spans="1:14">
      <c r="A24" s="14">
        <v>5</v>
      </c>
      <c r="B24" s="15" t="s">
        <v>145</v>
      </c>
      <c r="C24" s="15" t="s">
        <v>11</v>
      </c>
      <c r="D24" s="15">
        <v>32</v>
      </c>
      <c r="E24" s="16">
        <v>0</v>
      </c>
      <c r="F24" s="16">
        <v>0</v>
      </c>
      <c r="G24" s="16">
        <v>12</v>
      </c>
      <c r="H24" s="16">
        <v>14</v>
      </c>
      <c r="I24" s="16">
        <v>31</v>
      </c>
      <c r="J24" s="16">
        <v>7</v>
      </c>
      <c r="K24" s="16">
        <v>387</v>
      </c>
      <c r="L24" s="16">
        <v>18</v>
      </c>
      <c r="M24" s="17">
        <f t="shared" si="1"/>
        <v>6.046875</v>
      </c>
    </row>
    <row r="25" spans="1:14">
      <c r="A25" s="14">
        <v>6</v>
      </c>
      <c r="B25" s="15" t="s">
        <v>146</v>
      </c>
      <c r="C25" s="15" t="s">
        <v>46</v>
      </c>
      <c r="D25" s="15">
        <v>32</v>
      </c>
      <c r="E25" s="16">
        <v>0</v>
      </c>
      <c r="F25" s="16">
        <v>0</v>
      </c>
      <c r="G25" s="16">
        <v>0</v>
      </c>
      <c r="H25" s="16">
        <v>4</v>
      </c>
      <c r="I25" s="16">
        <v>31</v>
      </c>
      <c r="J25" s="16">
        <v>29</v>
      </c>
      <c r="K25" s="16">
        <v>187</v>
      </c>
      <c r="L25" s="16">
        <v>15</v>
      </c>
      <c r="M25" s="17">
        <f t="shared" si="1"/>
        <v>2.921875</v>
      </c>
    </row>
    <row r="27" spans="1:14" s="4" customFormat="1" ht="21">
      <c r="A27" s="10" t="s">
        <v>168</v>
      </c>
      <c r="E27" s="5"/>
      <c r="F27" s="5"/>
      <c r="G27" s="5"/>
      <c r="H27" s="5"/>
      <c r="I27" s="5"/>
      <c r="J27" s="5"/>
      <c r="K27" s="5"/>
      <c r="L27" s="5"/>
      <c r="M27" s="13"/>
      <c r="N27" s="25"/>
    </row>
    <row r="28" spans="1:14">
      <c r="A28" s="14" t="s">
        <v>157</v>
      </c>
      <c r="B28" s="16" t="s">
        <v>177</v>
      </c>
      <c r="C28" s="15" t="s">
        <v>1</v>
      </c>
      <c r="D28" s="15" t="s">
        <v>2</v>
      </c>
      <c r="E28" s="16">
        <v>20</v>
      </c>
      <c r="F28" s="16">
        <v>16</v>
      </c>
      <c r="G28" s="16">
        <v>10</v>
      </c>
      <c r="H28" s="16">
        <v>8</v>
      </c>
      <c r="I28" s="16">
        <v>5</v>
      </c>
      <c r="J28" s="16">
        <v>0</v>
      </c>
      <c r="K28" s="16" t="s">
        <v>154</v>
      </c>
      <c r="L28" s="16" t="s">
        <v>175</v>
      </c>
      <c r="M28" s="17" t="s">
        <v>176</v>
      </c>
    </row>
    <row r="29" spans="1:14">
      <c r="A29" s="14">
        <v>1</v>
      </c>
      <c r="B29" s="15" t="s">
        <v>137</v>
      </c>
      <c r="C29" s="15" t="s">
        <v>13</v>
      </c>
      <c r="D29" s="15">
        <v>32</v>
      </c>
      <c r="E29" s="16">
        <v>0</v>
      </c>
      <c r="F29" s="16">
        <v>0</v>
      </c>
      <c r="G29" s="16">
        <v>12</v>
      </c>
      <c r="H29" s="16">
        <v>23</v>
      </c>
      <c r="I29" s="16">
        <v>27</v>
      </c>
      <c r="J29" s="16">
        <v>2</v>
      </c>
      <c r="K29" s="16">
        <v>439</v>
      </c>
      <c r="L29" s="16">
        <v>30</v>
      </c>
      <c r="M29" s="17">
        <f t="shared" ref="M29:M32" si="2">AVERAGE(K29/64)</f>
        <v>6.859375</v>
      </c>
    </row>
    <row r="30" spans="1:14">
      <c r="A30" s="14">
        <v>2</v>
      </c>
      <c r="B30" s="15" t="s">
        <v>138</v>
      </c>
      <c r="C30" s="15" t="s">
        <v>50</v>
      </c>
      <c r="D30" s="15">
        <v>32</v>
      </c>
      <c r="E30" s="16">
        <v>0</v>
      </c>
      <c r="F30" s="16">
        <v>0</v>
      </c>
      <c r="G30" s="16">
        <v>10</v>
      </c>
      <c r="H30" s="16">
        <v>16</v>
      </c>
      <c r="I30" s="16">
        <v>27</v>
      </c>
      <c r="J30" s="16">
        <v>11</v>
      </c>
      <c r="K30" s="16">
        <v>363</v>
      </c>
      <c r="L30" s="16">
        <v>27</v>
      </c>
      <c r="M30" s="17">
        <f t="shared" si="2"/>
        <v>5.671875</v>
      </c>
    </row>
    <row r="31" spans="1:14">
      <c r="A31" s="14">
        <v>3</v>
      </c>
      <c r="B31" s="15" t="s">
        <v>139</v>
      </c>
      <c r="C31" s="15" t="s">
        <v>8</v>
      </c>
      <c r="D31" s="15">
        <v>32</v>
      </c>
      <c r="E31" s="16">
        <v>0</v>
      </c>
      <c r="F31" s="16">
        <v>0</v>
      </c>
      <c r="G31" s="16">
        <v>5</v>
      </c>
      <c r="H31" s="16">
        <v>11</v>
      </c>
      <c r="I31" s="16">
        <v>30</v>
      </c>
      <c r="J31" s="16">
        <v>18</v>
      </c>
      <c r="K31" s="16">
        <v>288</v>
      </c>
      <c r="L31" s="16">
        <v>24</v>
      </c>
      <c r="M31" s="17">
        <f t="shared" si="2"/>
        <v>4.5</v>
      </c>
    </row>
    <row r="32" spans="1:14">
      <c r="A32" s="14">
        <v>4</v>
      </c>
      <c r="B32" s="15" t="s">
        <v>140</v>
      </c>
      <c r="C32" s="15" t="s">
        <v>11</v>
      </c>
      <c r="D32" s="15">
        <v>32</v>
      </c>
      <c r="E32" s="16">
        <v>0</v>
      </c>
      <c r="F32" s="16">
        <v>0</v>
      </c>
      <c r="G32" s="16">
        <v>0</v>
      </c>
      <c r="H32" s="16">
        <v>13</v>
      </c>
      <c r="I32" s="16">
        <v>25</v>
      </c>
      <c r="J32" s="16">
        <v>26</v>
      </c>
      <c r="K32" s="16">
        <v>229</v>
      </c>
      <c r="L32" s="16">
        <v>21</v>
      </c>
      <c r="M32" s="17">
        <f t="shared" si="2"/>
        <v>3.578125</v>
      </c>
    </row>
    <row r="34" spans="1:14" s="4" customFormat="1" ht="21">
      <c r="A34" s="10" t="s">
        <v>178</v>
      </c>
      <c r="E34" s="5"/>
      <c r="F34" s="5"/>
      <c r="G34" s="5"/>
      <c r="H34" s="5"/>
      <c r="I34" s="5"/>
      <c r="J34" s="5"/>
      <c r="K34" s="5"/>
      <c r="L34" s="5"/>
      <c r="M34" s="13"/>
      <c r="N34" s="25"/>
    </row>
    <row r="35" spans="1:14">
      <c r="A35" s="14" t="s">
        <v>157</v>
      </c>
      <c r="B35" s="16" t="s">
        <v>177</v>
      </c>
      <c r="C35" s="15" t="s">
        <v>1</v>
      </c>
      <c r="D35" s="15" t="s">
        <v>2</v>
      </c>
      <c r="E35" s="16">
        <v>20</v>
      </c>
      <c r="F35" s="16">
        <v>16</v>
      </c>
      <c r="G35" s="16">
        <v>10</v>
      </c>
      <c r="H35" s="16">
        <v>8</v>
      </c>
      <c r="I35" s="16">
        <v>5</v>
      </c>
      <c r="J35" s="16">
        <v>0</v>
      </c>
      <c r="K35" s="16" t="s">
        <v>154</v>
      </c>
      <c r="L35" s="16" t="s">
        <v>175</v>
      </c>
      <c r="M35" s="17" t="s">
        <v>176</v>
      </c>
    </row>
    <row r="36" spans="1:14">
      <c r="A36" s="14">
        <v>1</v>
      </c>
      <c r="B36" s="15" t="s">
        <v>33</v>
      </c>
      <c r="C36" s="15" t="s">
        <v>34</v>
      </c>
      <c r="D36" s="15">
        <v>32</v>
      </c>
      <c r="E36" s="16">
        <v>0</v>
      </c>
      <c r="F36" s="16">
        <v>0</v>
      </c>
      <c r="G36" s="16">
        <v>12</v>
      </c>
      <c r="H36" s="16">
        <v>19</v>
      </c>
      <c r="I36" s="16">
        <v>25</v>
      </c>
      <c r="J36" s="16">
        <v>8</v>
      </c>
      <c r="K36" s="16">
        <v>397</v>
      </c>
      <c r="L36" s="16">
        <v>30</v>
      </c>
      <c r="M36" s="17">
        <f t="shared" ref="M36:M40" si="3">AVERAGE(K36/64)</f>
        <v>6.203125</v>
      </c>
    </row>
    <row r="37" spans="1:14">
      <c r="A37" s="14">
        <v>2</v>
      </c>
      <c r="B37" s="15" t="s">
        <v>35</v>
      </c>
      <c r="C37" s="15" t="s">
        <v>19</v>
      </c>
      <c r="D37" s="15">
        <v>32</v>
      </c>
      <c r="E37" s="16">
        <v>0</v>
      </c>
      <c r="F37" s="16">
        <v>0</v>
      </c>
      <c r="G37" s="16">
        <v>11</v>
      </c>
      <c r="H37" s="16">
        <v>16</v>
      </c>
      <c r="I37" s="16">
        <v>29</v>
      </c>
      <c r="J37" s="16">
        <v>8</v>
      </c>
      <c r="K37" s="16">
        <v>383</v>
      </c>
      <c r="L37" s="16">
        <v>27</v>
      </c>
      <c r="M37" s="17">
        <f t="shared" si="3"/>
        <v>5.984375</v>
      </c>
    </row>
    <row r="38" spans="1:14">
      <c r="A38" s="14">
        <v>3</v>
      </c>
      <c r="B38" s="15" t="s">
        <v>39</v>
      </c>
      <c r="C38" s="15" t="s">
        <v>30</v>
      </c>
      <c r="D38" s="15">
        <v>32</v>
      </c>
      <c r="E38" s="16">
        <v>0</v>
      </c>
      <c r="F38" s="16">
        <v>0</v>
      </c>
      <c r="G38" s="16">
        <v>9</v>
      </c>
      <c r="H38" s="16">
        <v>8</v>
      </c>
      <c r="I38" s="16">
        <v>24</v>
      </c>
      <c r="J38" s="16">
        <v>23</v>
      </c>
      <c r="K38" s="16">
        <v>274</v>
      </c>
      <c r="L38" s="16">
        <v>18</v>
      </c>
      <c r="M38" s="17">
        <f t="shared" si="3"/>
        <v>4.28125</v>
      </c>
    </row>
    <row r="39" spans="1:14">
      <c r="A39" s="14">
        <v>4</v>
      </c>
      <c r="B39" s="15" t="s">
        <v>40</v>
      </c>
      <c r="C39" s="15" t="s">
        <v>41</v>
      </c>
      <c r="D39" s="15">
        <v>32</v>
      </c>
      <c r="E39" s="16">
        <v>0</v>
      </c>
      <c r="F39" s="16">
        <v>0</v>
      </c>
      <c r="G39" s="16">
        <v>1</v>
      </c>
      <c r="H39" s="16">
        <v>12</v>
      </c>
      <c r="I39" s="16">
        <v>24</v>
      </c>
      <c r="J39" s="16">
        <v>27</v>
      </c>
      <c r="K39" s="16">
        <v>226</v>
      </c>
      <c r="L39" s="16">
        <v>15</v>
      </c>
      <c r="M39" s="17">
        <f t="shared" si="3"/>
        <v>3.53125</v>
      </c>
    </row>
    <row r="40" spans="1:14">
      <c r="A40" s="14">
        <v>5</v>
      </c>
      <c r="B40" s="15" t="s">
        <v>42</v>
      </c>
      <c r="C40" s="15" t="s">
        <v>37</v>
      </c>
      <c r="D40" s="15">
        <v>32</v>
      </c>
      <c r="E40" s="16">
        <v>0</v>
      </c>
      <c r="F40" s="16">
        <v>0</v>
      </c>
      <c r="G40" s="16">
        <v>0</v>
      </c>
      <c r="H40" s="16">
        <v>8</v>
      </c>
      <c r="I40" s="16">
        <v>18</v>
      </c>
      <c r="J40" s="16">
        <v>38</v>
      </c>
      <c r="K40" s="16">
        <v>154</v>
      </c>
      <c r="L40" s="16">
        <v>12</v>
      </c>
      <c r="M40" s="17">
        <f t="shared" si="3"/>
        <v>2.40625</v>
      </c>
    </row>
    <row r="42" spans="1:14" s="4" customFormat="1" ht="21">
      <c r="A42" s="10" t="s">
        <v>179</v>
      </c>
      <c r="E42" s="5"/>
      <c r="F42" s="5"/>
      <c r="G42" s="5"/>
      <c r="H42" s="5"/>
      <c r="I42" s="5"/>
      <c r="J42" s="5"/>
      <c r="K42" s="5"/>
      <c r="L42" s="5"/>
      <c r="M42" s="13"/>
      <c r="N42" s="25"/>
    </row>
    <row r="43" spans="1:14">
      <c r="A43" s="14" t="s">
        <v>157</v>
      </c>
      <c r="B43" s="16" t="s">
        <v>177</v>
      </c>
      <c r="C43" s="15" t="s">
        <v>1</v>
      </c>
      <c r="D43" s="15" t="s">
        <v>2</v>
      </c>
      <c r="E43" s="16">
        <v>20</v>
      </c>
      <c r="F43" s="16">
        <v>16</v>
      </c>
      <c r="G43" s="16">
        <v>10</v>
      </c>
      <c r="H43" s="16">
        <v>8</v>
      </c>
      <c r="I43" s="16">
        <v>5</v>
      </c>
      <c r="J43" s="16">
        <v>0</v>
      </c>
      <c r="K43" s="16" t="s">
        <v>154</v>
      </c>
      <c r="L43" s="16" t="s">
        <v>175</v>
      </c>
      <c r="M43" s="17" t="s">
        <v>176</v>
      </c>
    </row>
    <row r="44" spans="1:14">
      <c r="A44" s="14">
        <v>1</v>
      </c>
      <c r="B44" s="15" t="s">
        <v>36</v>
      </c>
      <c r="C44" s="15" t="s">
        <v>37</v>
      </c>
      <c r="D44" s="15">
        <v>32</v>
      </c>
      <c r="E44" s="16">
        <v>0</v>
      </c>
      <c r="F44" s="16">
        <v>0</v>
      </c>
      <c r="G44" s="16">
        <v>7</v>
      </c>
      <c r="H44" s="16">
        <v>13</v>
      </c>
      <c r="I44" s="16">
        <v>33</v>
      </c>
      <c r="J44" s="16">
        <v>11</v>
      </c>
      <c r="K44" s="16">
        <v>339</v>
      </c>
      <c r="L44" s="16">
        <v>30</v>
      </c>
      <c r="M44" s="17">
        <f t="shared" ref="M44:M45" si="4">AVERAGE(K44/64)</f>
        <v>5.296875</v>
      </c>
    </row>
    <row r="45" spans="1:14">
      <c r="A45" s="14">
        <v>2</v>
      </c>
      <c r="B45" s="15" t="s">
        <v>38</v>
      </c>
      <c r="C45" s="15" t="s">
        <v>11</v>
      </c>
      <c r="D45" s="15">
        <v>32</v>
      </c>
      <c r="E45" s="16">
        <v>0</v>
      </c>
      <c r="F45" s="16">
        <v>0</v>
      </c>
      <c r="G45" s="16">
        <v>10</v>
      </c>
      <c r="H45" s="16">
        <v>13</v>
      </c>
      <c r="I45" s="16">
        <v>23</v>
      </c>
      <c r="J45" s="16">
        <v>18</v>
      </c>
      <c r="K45" s="16">
        <v>319</v>
      </c>
      <c r="L45" s="16">
        <v>27</v>
      </c>
      <c r="M45" s="17">
        <f t="shared" si="4"/>
        <v>4.984375</v>
      </c>
    </row>
    <row r="47" spans="1:14" s="4" customFormat="1" ht="21">
      <c r="A47" s="10" t="s">
        <v>159</v>
      </c>
      <c r="E47" s="5"/>
      <c r="F47" s="5"/>
      <c r="G47" s="5"/>
      <c r="H47" s="5"/>
      <c r="I47" s="5"/>
      <c r="J47" s="5"/>
      <c r="K47" s="5"/>
      <c r="L47" s="5"/>
      <c r="M47" s="13"/>
      <c r="N47" s="25"/>
    </row>
    <row r="48" spans="1:14">
      <c r="A48" s="14" t="s">
        <v>157</v>
      </c>
      <c r="B48" s="16" t="s">
        <v>177</v>
      </c>
      <c r="C48" s="15" t="s">
        <v>1</v>
      </c>
      <c r="D48" s="15" t="s">
        <v>2</v>
      </c>
      <c r="E48" s="16">
        <v>20</v>
      </c>
      <c r="F48" s="16">
        <v>16</v>
      </c>
      <c r="G48" s="16">
        <v>10</v>
      </c>
      <c r="H48" s="16">
        <v>8</v>
      </c>
      <c r="I48" s="16">
        <v>5</v>
      </c>
      <c r="J48" s="16">
        <v>0</v>
      </c>
      <c r="K48" s="16" t="s">
        <v>154</v>
      </c>
      <c r="L48" s="16" t="s">
        <v>175</v>
      </c>
      <c r="M48" s="17" t="s">
        <v>176</v>
      </c>
    </row>
    <row r="49" spans="1:14">
      <c r="A49" s="14">
        <v>1</v>
      </c>
      <c r="B49" s="15" t="s">
        <v>56</v>
      </c>
      <c r="C49" s="15" t="s">
        <v>4</v>
      </c>
      <c r="D49" s="15">
        <v>32</v>
      </c>
      <c r="E49" s="16">
        <v>0</v>
      </c>
      <c r="F49" s="16">
        <v>0</v>
      </c>
      <c r="G49" s="16">
        <v>13</v>
      </c>
      <c r="H49" s="16">
        <v>29</v>
      </c>
      <c r="I49" s="16">
        <v>19</v>
      </c>
      <c r="J49" s="16">
        <v>3</v>
      </c>
      <c r="K49" s="16">
        <v>457</v>
      </c>
      <c r="L49" s="16">
        <v>30</v>
      </c>
      <c r="M49" s="17">
        <f t="shared" ref="M49:M50" si="5">AVERAGE(K49/64)</f>
        <v>7.140625</v>
      </c>
    </row>
    <row r="50" spans="1:14">
      <c r="A50" s="14">
        <v>2</v>
      </c>
      <c r="B50" s="15" t="s">
        <v>57</v>
      </c>
      <c r="C50" s="15" t="s">
        <v>48</v>
      </c>
      <c r="D50" s="15">
        <v>32</v>
      </c>
      <c r="E50" s="16">
        <v>0</v>
      </c>
      <c r="F50" s="16">
        <v>0</v>
      </c>
      <c r="G50" s="16">
        <v>14</v>
      </c>
      <c r="H50" s="16">
        <v>25</v>
      </c>
      <c r="I50" s="16">
        <v>23</v>
      </c>
      <c r="J50" s="16">
        <v>2</v>
      </c>
      <c r="K50" s="16">
        <v>455</v>
      </c>
      <c r="L50" s="16">
        <v>27</v>
      </c>
      <c r="M50" s="17">
        <f t="shared" si="5"/>
        <v>7.109375</v>
      </c>
    </row>
    <row r="52" spans="1:14" s="4" customFormat="1" ht="21">
      <c r="A52" s="10" t="s">
        <v>158</v>
      </c>
      <c r="E52" s="5"/>
      <c r="F52" s="5"/>
      <c r="G52" s="5"/>
      <c r="H52" s="5"/>
      <c r="I52" s="5"/>
      <c r="J52" s="5"/>
      <c r="K52" s="5"/>
      <c r="L52" s="5"/>
      <c r="M52" s="13"/>
      <c r="N52" s="25"/>
    </row>
    <row r="53" spans="1:14">
      <c r="A53" s="14" t="s">
        <v>157</v>
      </c>
      <c r="B53" s="16" t="s">
        <v>177</v>
      </c>
      <c r="C53" s="15" t="s">
        <v>1</v>
      </c>
      <c r="D53" s="15" t="s">
        <v>2</v>
      </c>
      <c r="E53" s="16">
        <v>20</v>
      </c>
      <c r="F53" s="16">
        <v>16</v>
      </c>
      <c r="G53" s="16">
        <v>10</v>
      </c>
      <c r="H53" s="16">
        <v>8</v>
      </c>
      <c r="I53" s="16">
        <v>5</v>
      </c>
      <c r="J53" s="16">
        <v>0</v>
      </c>
      <c r="K53" s="16" t="s">
        <v>154</v>
      </c>
      <c r="L53" s="16" t="s">
        <v>175</v>
      </c>
      <c r="M53" s="17" t="s">
        <v>176</v>
      </c>
    </row>
    <row r="54" spans="1:14">
      <c r="A54" s="14">
        <v>1</v>
      </c>
      <c r="B54" s="15" t="s">
        <v>43</v>
      </c>
      <c r="C54" s="15" t="s">
        <v>13</v>
      </c>
      <c r="D54" s="15">
        <v>32</v>
      </c>
      <c r="E54" s="16">
        <v>0</v>
      </c>
      <c r="F54" s="16">
        <v>0</v>
      </c>
      <c r="G54" s="16">
        <v>30</v>
      </c>
      <c r="H54" s="16">
        <v>22</v>
      </c>
      <c r="I54" s="16">
        <v>12</v>
      </c>
      <c r="J54" s="16">
        <v>0</v>
      </c>
      <c r="K54" s="16">
        <v>536</v>
      </c>
      <c r="L54" s="16">
        <v>30</v>
      </c>
      <c r="M54" s="17">
        <f t="shared" ref="M54:M62" si="6">AVERAGE(K54/64)</f>
        <v>8.375</v>
      </c>
    </row>
    <row r="55" spans="1:14">
      <c r="A55" s="14">
        <v>2</v>
      </c>
      <c r="B55" s="15" t="s">
        <v>44</v>
      </c>
      <c r="C55" s="15" t="s">
        <v>6</v>
      </c>
      <c r="D55" s="15">
        <v>32</v>
      </c>
      <c r="E55" s="16">
        <v>0</v>
      </c>
      <c r="F55" s="16">
        <v>0</v>
      </c>
      <c r="G55" s="16">
        <v>26</v>
      </c>
      <c r="H55" s="16">
        <v>26</v>
      </c>
      <c r="I55" s="16">
        <v>10</v>
      </c>
      <c r="J55" s="16">
        <v>2</v>
      </c>
      <c r="K55" s="16">
        <v>518</v>
      </c>
      <c r="L55" s="16">
        <v>27</v>
      </c>
      <c r="M55" s="17">
        <f t="shared" si="6"/>
        <v>8.09375</v>
      </c>
    </row>
    <row r="56" spans="1:14">
      <c r="A56" s="14">
        <v>3</v>
      </c>
      <c r="B56" s="15" t="s">
        <v>45</v>
      </c>
      <c r="C56" s="15" t="s">
        <v>46</v>
      </c>
      <c r="D56" s="15">
        <v>32</v>
      </c>
      <c r="E56" s="16">
        <v>0</v>
      </c>
      <c r="F56" s="16">
        <v>0</v>
      </c>
      <c r="G56" s="16">
        <v>27</v>
      </c>
      <c r="H56" s="16">
        <v>21</v>
      </c>
      <c r="I56" s="16">
        <v>13</v>
      </c>
      <c r="J56" s="16">
        <v>3</v>
      </c>
      <c r="K56" s="16">
        <v>503</v>
      </c>
      <c r="L56" s="16">
        <v>24</v>
      </c>
      <c r="M56" s="17">
        <f t="shared" si="6"/>
        <v>7.859375</v>
      </c>
    </row>
    <row r="57" spans="1:14">
      <c r="A57" s="14">
        <v>4</v>
      </c>
      <c r="B57" s="15" t="s">
        <v>47</v>
      </c>
      <c r="C57" s="15" t="s">
        <v>48</v>
      </c>
      <c r="D57" s="15">
        <v>32</v>
      </c>
      <c r="E57" s="16">
        <v>0</v>
      </c>
      <c r="F57" s="16">
        <v>0</v>
      </c>
      <c r="G57" s="16">
        <v>21</v>
      </c>
      <c r="H57" s="16">
        <v>20</v>
      </c>
      <c r="I57" s="16">
        <v>22</v>
      </c>
      <c r="J57" s="16">
        <v>1</v>
      </c>
      <c r="K57" s="16">
        <v>480</v>
      </c>
      <c r="L57" s="16">
        <v>21</v>
      </c>
      <c r="M57" s="17">
        <f t="shared" si="6"/>
        <v>7.5</v>
      </c>
    </row>
    <row r="58" spans="1:14">
      <c r="A58" s="14">
        <v>5</v>
      </c>
      <c r="B58" s="15" t="s">
        <v>49</v>
      </c>
      <c r="C58" s="15" t="s">
        <v>50</v>
      </c>
      <c r="D58" s="15">
        <v>32</v>
      </c>
      <c r="E58" s="16">
        <v>0</v>
      </c>
      <c r="F58" s="16">
        <v>0</v>
      </c>
      <c r="G58" s="16">
        <v>21</v>
      </c>
      <c r="H58" s="16">
        <v>23</v>
      </c>
      <c r="I58" s="16">
        <v>16</v>
      </c>
      <c r="J58" s="16">
        <v>4</v>
      </c>
      <c r="K58" s="16">
        <v>474</v>
      </c>
      <c r="L58" s="16">
        <v>18</v>
      </c>
      <c r="M58" s="17">
        <f t="shared" si="6"/>
        <v>7.40625</v>
      </c>
    </row>
    <row r="59" spans="1:14">
      <c r="A59" s="14">
        <v>6</v>
      </c>
      <c r="B59" s="15" t="s">
        <v>51</v>
      </c>
      <c r="C59" s="15" t="s">
        <v>8</v>
      </c>
      <c r="D59" s="15">
        <v>32</v>
      </c>
      <c r="E59" s="16">
        <v>0</v>
      </c>
      <c r="F59" s="16">
        <v>0</v>
      </c>
      <c r="G59" s="16">
        <v>14</v>
      </c>
      <c r="H59" s="16">
        <v>23</v>
      </c>
      <c r="I59" s="16">
        <v>25</v>
      </c>
      <c r="J59" s="16">
        <v>2</v>
      </c>
      <c r="K59" s="16">
        <v>449</v>
      </c>
      <c r="L59" s="16">
        <v>15</v>
      </c>
      <c r="M59" s="17">
        <f t="shared" si="6"/>
        <v>7.015625</v>
      </c>
    </row>
    <row r="60" spans="1:14">
      <c r="A60" s="14">
        <v>7</v>
      </c>
      <c r="B60" s="15" t="s">
        <v>52</v>
      </c>
      <c r="C60" s="15" t="s">
        <v>6</v>
      </c>
      <c r="D60" s="15">
        <v>32</v>
      </c>
      <c r="E60" s="16">
        <v>0</v>
      </c>
      <c r="F60" s="16">
        <v>0</v>
      </c>
      <c r="G60" s="16">
        <v>12</v>
      </c>
      <c r="H60" s="16">
        <v>20</v>
      </c>
      <c r="I60" s="16">
        <v>25</v>
      </c>
      <c r="J60" s="16">
        <v>7</v>
      </c>
      <c r="K60" s="16">
        <v>405</v>
      </c>
      <c r="L60" s="16">
        <v>12</v>
      </c>
      <c r="M60" s="17">
        <f t="shared" si="6"/>
        <v>6.328125</v>
      </c>
    </row>
    <row r="61" spans="1:14">
      <c r="A61" s="14">
        <v>8</v>
      </c>
      <c r="B61" s="15" t="s">
        <v>53</v>
      </c>
      <c r="C61" s="15" t="s">
        <v>54</v>
      </c>
      <c r="D61" s="15">
        <v>32</v>
      </c>
      <c r="E61" s="16">
        <v>0</v>
      </c>
      <c r="F61" s="16">
        <v>0</v>
      </c>
      <c r="G61" s="16">
        <v>10</v>
      </c>
      <c r="H61" s="16">
        <v>21</v>
      </c>
      <c r="I61" s="16">
        <v>26</v>
      </c>
      <c r="J61" s="16">
        <v>7</v>
      </c>
      <c r="K61" s="16">
        <v>398</v>
      </c>
      <c r="L61" s="16">
        <v>9</v>
      </c>
      <c r="M61" s="17">
        <f t="shared" si="6"/>
        <v>6.21875</v>
      </c>
    </row>
    <row r="62" spans="1:14">
      <c r="A62" s="14">
        <v>9</v>
      </c>
      <c r="B62" s="15" t="s">
        <v>55</v>
      </c>
      <c r="C62" s="15" t="s">
        <v>37</v>
      </c>
      <c r="D62" s="15">
        <v>32</v>
      </c>
      <c r="E62" s="16">
        <v>0</v>
      </c>
      <c r="F62" s="16">
        <v>0</v>
      </c>
      <c r="G62" s="16">
        <v>13</v>
      </c>
      <c r="H62" s="16">
        <v>16</v>
      </c>
      <c r="I62" s="16">
        <v>27</v>
      </c>
      <c r="J62" s="16">
        <v>8</v>
      </c>
      <c r="K62" s="16">
        <v>393</v>
      </c>
      <c r="L62" s="16">
        <v>6</v>
      </c>
      <c r="M62" s="17">
        <f t="shared" si="6"/>
        <v>6.140625</v>
      </c>
    </row>
    <row r="63" spans="1:14" ht="19.5" customHeight="1"/>
    <row r="64" spans="1:14" s="4" customFormat="1" ht="21">
      <c r="A64" s="10" t="s">
        <v>170</v>
      </c>
      <c r="E64" s="5"/>
      <c r="F64" s="5"/>
      <c r="G64" s="5"/>
      <c r="H64" s="5"/>
      <c r="I64" s="5"/>
      <c r="J64" s="5"/>
      <c r="K64" s="5"/>
      <c r="L64" s="5"/>
      <c r="M64" s="13"/>
      <c r="N64" s="25"/>
    </row>
    <row r="65" spans="1:14">
      <c r="A65" s="14" t="s">
        <v>157</v>
      </c>
      <c r="B65" s="16" t="s">
        <v>177</v>
      </c>
      <c r="C65" s="15" t="s">
        <v>1</v>
      </c>
      <c r="D65" s="15" t="s">
        <v>2</v>
      </c>
      <c r="E65" s="16">
        <v>20</v>
      </c>
      <c r="F65" s="16">
        <v>16</v>
      </c>
      <c r="G65" s="16">
        <v>10</v>
      </c>
      <c r="H65" s="16">
        <v>8</v>
      </c>
      <c r="I65" s="16">
        <v>5</v>
      </c>
      <c r="J65" s="16">
        <v>0</v>
      </c>
      <c r="K65" s="16" t="s">
        <v>154</v>
      </c>
      <c r="L65" s="16" t="s">
        <v>175</v>
      </c>
      <c r="M65" s="17" t="s">
        <v>176</v>
      </c>
    </row>
    <row r="66" spans="1:14">
      <c r="A66" s="14">
        <v>1</v>
      </c>
      <c r="B66" s="15" t="s">
        <v>147</v>
      </c>
      <c r="C66" s="15" t="s">
        <v>34</v>
      </c>
      <c r="D66" s="15">
        <v>32</v>
      </c>
      <c r="E66" s="16">
        <v>0</v>
      </c>
      <c r="F66" s="16">
        <v>0</v>
      </c>
      <c r="G66" s="16">
        <v>15</v>
      </c>
      <c r="H66" s="16">
        <v>21</v>
      </c>
      <c r="I66" s="16">
        <v>24</v>
      </c>
      <c r="J66" s="16">
        <v>4</v>
      </c>
      <c r="K66" s="16">
        <v>438</v>
      </c>
      <c r="L66" s="16">
        <v>30</v>
      </c>
      <c r="M66" s="17">
        <f t="shared" ref="M66:M71" si="7">AVERAGE(K66/64)</f>
        <v>6.84375</v>
      </c>
    </row>
    <row r="67" spans="1:14">
      <c r="A67" s="14">
        <v>2</v>
      </c>
      <c r="B67" s="15" t="s">
        <v>148</v>
      </c>
      <c r="C67" s="15" t="s">
        <v>77</v>
      </c>
      <c r="D67" s="15">
        <v>32</v>
      </c>
      <c r="E67" s="16">
        <v>0</v>
      </c>
      <c r="F67" s="16">
        <v>0</v>
      </c>
      <c r="G67" s="16">
        <v>14</v>
      </c>
      <c r="H67" s="16">
        <v>17</v>
      </c>
      <c r="I67" s="16">
        <v>23</v>
      </c>
      <c r="J67" s="16">
        <v>10</v>
      </c>
      <c r="K67" s="16">
        <v>391</v>
      </c>
      <c r="L67" s="16">
        <v>27</v>
      </c>
      <c r="M67" s="17">
        <f t="shared" si="7"/>
        <v>6.109375</v>
      </c>
    </row>
    <row r="68" spans="1:14">
      <c r="A68" s="14">
        <v>3</v>
      </c>
      <c r="B68" s="15" t="s">
        <v>149</v>
      </c>
      <c r="C68" s="15" t="s">
        <v>75</v>
      </c>
      <c r="D68" s="15">
        <v>32</v>
      </c>
      <c r="E68" s="16">
        <v>0</v>
      </c>
      <c r="F68" s="16">
        <v>0</v>
      </c>
      <c r="G68" s="16">
        <v>7</v>
      </c>
      <c r="H68" s="16">
        <v>17</v>
      </c>
      <c r="I68" s="16">
        <v>28</v>
      </c>
      <c r="J68" s="16">
        <v>12</v>
      </c>
      <c r="K68" s="16">
        <v>346</v>
      </c>
      <c r="L68" s="16">
        <v>24</v>
      </c>
      <c r="M68" s="17">
        <f t="shared" si="7"/>
        <v>5.40625</v>
      </c>
    </row>
    <row r="69" spans="1:14">
      <c r="A69" s="14">
        <v>4</v>
      </c>
      <c r="B69" s="15" t="s">
        <v>150</v>
      </c>
      <c r="C69" s="15" t="s">
        <v>103</v>
      </c>
      <c r="D69" s="15">
        <v>32</v>
      </c>
      <c r="E69" s="16">
        <v>0</v>
      </c>
      <c r="F69" s="16">
        <v>0</v>
      </c>
      <c r="G69" s="16">
        <v>4</v>
      </c>
      <c r="H69" s="16">
        <v>6</v>
      </c>
      <c r="I69" s="16">
        <v>37</v>
      </c>
      <c r="J69" s="16">
        <v>17</v>
      </c>
      <c r="K69" s="16">
        <v>273</v>
      </c>
      <c r="L69" s="16">
        <v>21</v>
      </c>
      <c r="M69" s="17">
        <f t="shared" si="7"/>
        <v>4.265625</v>
      </c>
    </row>
    <row r="70" spans="1:14">
      <c r="A70" s="14">
        <v>5</v>
      </c>
      <c r="B70" s="15" t="s">
        <v>151</v>
      </c>
      <c r="C70" s="15" t="s">
        <v>54</v>
      </c>
      <c r="D70" s="15">
        <v>32</v>
      </c>
      <c r="E70" s="16">
        <v>0</v>
      </c>
      <c r="F70" s="16">
        <v>0</v>
      </c>
      <c r="G70" s="16">
        <v>5</v>
      </c>
      <c r="H70" s="16">
        <v>8</v>
      </c>
      <c r="I70" s="16">
        <v>31</v>
      </c>
      <c r="J70" s="16">
        <v>20</v>
      </c>
      <c r="K70" s="16">
        <v>269</v>
      </c>
      <c r="L70" s="16">
        <v>18</v>
      </c>
      <c r="M70" s="17">
        <f t="shared" si="7"/>
        <v>4.203125</v>
      </c>
    </row>
    <row r="71" spans="1:14">
      <c r="A71" s="14">
        <v>6</v>
      </c>
      <c r="B71" s="15" t="s">
        <v>152</v>
      </c>
      <c r="C71" s="15" t="s">
        <v>34</v>
      </c>
      <c r="D71" s="15">
        <v>32</v>
      </c>
      <c r="E71" s="16">
        <v>0</v>
      </c>
      <c r="F71" s="16">
        <v>0</v>
      </c>
      <c r="G71" s="16">
        <v>2</v>
      </c>
      <c r="H71" s="16">
        <v>8</v>
      </c>
      <c r="I71" s="16">
        <v>32</v>
      </c>
      <c r="J71" s="16">
        <v>22</v>
      </c>
      <c r="K71" s="16">
        <v>244</v>
      </c>
      <c r="L71" s="16">
        <v>15</v>
      </c>
      <c r="M71" s="17">
        <f t="shared" si="7"/>
        <v>3.8125</v>
      </c>
    </row>
    <row r="72" spans="1:14" s="23" customFormat="1">
      <c r="A72" s="21"/>
      <c r="E72" s="22"/>
      <c r="F72" s="22"/>
      <c r="G72" s="22"/>
      <c r="H72" s="22"/>
      <c r="I72" s="22"/>
      <c r="J72" s="22"/>
      <c r="K72" s="22"/>
      <c r="L72" s="22"/>
      <c r="M72" s="24"/>
      <c r="N72" s="26"/>
    </row>
    <row r="73" spans="1:14" s="4" customFormat="1" ht="21">
      <c r="A73" s="10" t="s">
        <v>161</v>
      </c>
      <c r="E73" s="5"/>
      <c r="F73" s="5"/>
      <c r="G73" s="5"/>
      <c r="H73" s="5"/>
      <c r="I73" s="5"/>
      <c r="J73" s="5"/>
      <c r="K73" s="5"/>
      <c r="L73" s="5"/>
      <c r="M73" s="13"/>
      <c r="N73" s="25"/>
    </row>
    <row r="74" spans="1:14">
      <c r="A74" s="14" t="s">
        <v>157</v>
      </c>
      <c r="B74" s="16" t="s">
        <v>177</v>
      </c>
      <c r="C74" s="15" t="s">
        <v>1</v>
      </c>
      <c r="D74" s="15" t="s">
        <v>2</v>
      </c>
      <c r="E74" s="16">
        <v>20</v>
      </c>
      <c r="F74" s="16">
        <v>16</v>
      </c>
      <c r="G74" s="16">
        <v>10</v>
      </c>
      <c r="H74" s="16">
        <v>8</v>
      </c>
      <c r="I74" s="16">
        <v>5</v>
      </c>
      <c r="J74" s="16">
        <v>0</v>
      </c>
      <c r="K74" s="16" t="s">
        <v>154</v>
      </c>
      <c r="L74" s="16" t="s">
        <v>175</v>
      </c>
      <c r="M74" s="17" t="s">
        <v>176</v>
      </c>
    </row>
    <row r="75" spans="1:14">
      <c r="A75" s="14">
        <v>1</v>
      </c>
      <c r="B75" s="15" t="s">
        <v>68</v>
      </c>
      <c r="C75" s="15" t="s">
        <v>21</v>
      </c>
      <c r="D75" s="15">
        <v>32</v>
      </c>
      <c r="E75" s="16">
        <v>0</v>
      </c>
      <c r="F75" s="16">
        <v>0</v>
      </c>
      <c r="G75" s="16">
        <v>14</v>
      </c>
      <c r="H75" s="16">
        <v>25</v>
      </c>
      <c r="I75" s="16">
        <v>22</v>
      </c>
      <c r="J75" s="16">
        <v>3</v>
      </c>
      <c r="K75" s="16">
        <v>450</v>
      </c>
      <c r="L75" s="16">
        <v>30</v>
      </c>
      <c r="M75" s="17">
        <f t="shared" ref="M75:M84" si="8">AVERAGE(K75/64)</f>
        <v>7.03125</v>
      </c>
    </row>
    <row r="76" spans="1:14">
      <c r="A76" s="14">
        <v>2</v>
      </c>
      <c r="B76" s="15" t="s">
        <v>69</v>
      </c>
      <c r="C76" s="15" t="s">
        <v>54</v>
      </c>
      <c r="D76" s="15">
        <v>32</v>
      </c>
      <c r="E76" s="16">
        <v>0</v>
      </c>
      <c r="F76" s="16">
        <v>0</v>
      </c>
      <c r="G76" s="16">
        <v>8</v>
      </c>
      <c r="H76" s="16">
        <v>15</v>
      </c>
      <c r="I76" s="16">
        <v>31</v>
      </c>
      <c r="J76" s="16">
        <v>10</v>
      </c>
      <c r="K76" s="16">
        <v>355</v>
      </c>
      <c r="L76" s="16">
        <v>27</v>
      </c>
      <c r="M76" s="17">
        <f t="shared" si="8"/>
        <v>5.546875</v>
      </c>
    </row>
    <row r="77" spans="1:14">
      <c r="A77" s="14">
        <v>3</v>
      </c>
      <c r="B77" s="15" t="s">
        <v>70</v>
      </c>
      <c r="C77" s="15" t="s">
        <v>71</v>
      </c>
      <c r="D77" s="15">
        <v>32</v>
      </c>
      <c r="E77" s="16">
        <v>0</v>
      </c>
      <c r="F77" s="16">
        <v>0</v>
      </c>
      <c r="G77" s="16">
        <v>7</v>
      </c>
      <c r="H77" s="16">
        <v>18</v>
      </c>
      <c r="I77" s="16">
        <v>27</v>
      </c>
      <c r="J77" s="16">
        <v>12</v>
      </c>
      <c r="K77" s="16">
        <v>349</v>
      </c>
      <c r="L77" s="16">
        <v>24</v>
      </c>
      <c r="M77" s="17">
        <f t="shared" si="8"/>
        <v>5.453125</v>
      </c>
    </row>
    <row r="78" spans="1:14">
      <c r="A78" s="14">
        <v>4</v>
      </c>
      <c r="B78" s="15" t="s">
        <v>72</v>
      </c>
      <c r="C78" s="15" t="s">
        <v>4</v>
      </c>
      <c r="D78" s="15">
        <v>32</v>
      </c>
      <c r="E78" s="16">
        <v>0</v>
      </c>
      <c r="F78" s="16">
        <v>0</v>
      </c>
      <c r="G78" s="16">
        <v>6</v>
      </c>
      <c r="H78" s="16">
        <v>13</v>
      </c>
      <c r="I78" s="16">
        <v>31</v>
      </c>
      <c r="J78" s="16">
        <v>14</v>
      </c>
      <c r="K78" s="16">
        <v>319</v>
      </c>
      <c r="L78" s="16">
        <v>21</v>
      </c>
      <c r="M78" s="17">
        <f t="shared" si="8"/>
        <v>4.984375</v>
      </c>
    </row>
    <row r="79" spans="1:14">
      <c r="A79" s="14">
        <v>5</v>
      </c>
      <c r="B79" s="15" t="s">
        <v>73</v>
      </c>
      <c r="C79" s="15" t="s">
        <v>28</v>
      </c>
      <c r="D79" s="15">
        <v>32</v>
      </c>
      <c r="E79" s="16">
        <v>0</v>
      </c>
      <c r="F79" s="16">
        <v>0</v>
      </c>
      <c r="G79" s="16">
        <v>9</v>
      </c>
      <c r="H79" s="16">
        <v>12</v>
      </c>
      <c r="I79" s="16">
        <v>26</v>
      </c>
      <c r="J79" s="16">
        <v>17</v>
      </c>
      <c r="K79" s="16">
        <v>316</v>
      </c>
      <c r="L79" s="16">
        <v>18</v>
      </c>
      <c r="M79" s="17">
        <f t="shared" si="8"/>
        <v>4.9375</v>
      </c>
    </row>
    <row r="80" spans="1:14">
      <c r="A80" s="14">
        <v>6</v>
      </c>
      <c r="B80" s="15" t="s">
        <v>74</v>
      </c>
      <c r="C80" s="15" t="s">
        <v>75</v>
      </c>
      <c r="D80" s="15">
        <v>32</v>
      </c>
      <c r="E80" s="16">
        <v>0</v>
      </c>
      <c r="F80" s="16">
        <v>0</v>
      </c>
      <c r="G80" s="16">
        <v>5</v>
      </c>
      <c r="H80" s="16">
        <v>13</v>
      </c>
      <c r="I80" s="16">
        <v>30</v>
      </c>
      <c r="J80" s="16">
        <v>16</v>
      </c>
      <c r="K80" s="16">
        <v>304</v>
      </c>
      <c r="L80" s="16">
        <v>15</v>
      </c>
      <c r="M80" s="17">
        <f t="shared" si="8"/>
        <v>4.75</v>
      </c>
    </row>
    <row r="81" spans="1:14">
      <c r="A81" s="14">
        <v>7</v>
      </c>
      <c r="B81" s="15" t="s">
        <v>76</v>
      </c>
      <c r="C81" s="15" t="s">
        <v>77</v>
      </c>
      <c r="D81" s="15">
        <v>32</v>
      </c>
      <c r="E81" s="16">
        <v>0</v>
      </c>
      <c r="F81" s="16">
        <v>0</v>
      </c>
      <c r="G81" s="16">
        <v>3</v>
      </c>
      <c r="H81" s="16">
        <v>13</v>
      </c>
      <c r="I81" s="16">
        <v>32</v>
      </c>
      <c r="J81" s="16">
        <v>16</v>
      </c>
      <c r="K81" s="16">
        <v>294</v>
      </c>
      <c r="L81" s="16">
        <v>12</v>
      </c>
      <c r="M81" s="17">
        <f t="shared" si="8"/>
        <v>4.59375</v>
      </c>
    </row>
    <row r="82" spans="1:14">
      <c r="A82" s="14">
        <v>8</v>
      </c>
      <c r="B82" s="15" t="s">
        <v>78</v>
      </c>
      <c r="C82" s="15" t="s">
        <v>79</v>
      </c>
      <c r="D82" s="15">
        <v>32</v>
      </c>
      <c r="E82" s="16">
        <v>0</v>
      </c>
      <c r="F82" s="16">
        <v>0</v>
      </c>
      <c r="G82" s="16">
        <v>7</v>
      </c>
      <c r="H82" s="16">
        <v>12</v>
      </c>
      <c r="I82" s="16">
        <v>24</v>
      </c>
      <c r="J82" s="16">
        <v>21</v>
      </c>
      <c r="K82" s="16">
        <v>286</v>
      </c>
      <c r="L82" s="16">
        <v>9</v>
      </c>
      <c r="M82" s="17">
        <f t="shared" si="8"/>
        <v>4.46875</v>
      </c>
    </row>
    <row r="83" spans="1:14">
      <c r="A83" s="14">
        <v>9</v>
      </c>
      <c r="B83" s="15" t="s">
        <v>80</v>
      </c>
      <c r="C83" s="15" t="s">
        <v>77</v>
      </c>
      <c r="D83" s="15">
        <v>32</v>
      </c>
      <c r="E83" s="16">
        <v>0</v>
      </c>
      <c r="F83" s="16">
        <v>0</v>
      </c>
      <c r="G83" s="16">
        <v>0</v>
      </c>
      <c r="H83" s="16">
        <v>9</v>
      </c>
      <c r="I83" s="16">
        <v>28</v>
      </c>
      <c r="J83" s="16">
        <v>27</v>
      </c>
      <c r="K83" s="16">
        <v>212</v>
      </c>
      <c r="L83" s="16">
        <v>6</v>
      </c>
      <c r="M83" s="17">
        <f t="shared" si="8"/>
        <v>3.3125</v>
      </c>
    </row>
    <row r="84" spans="1:14">
      <c r="A84" s="14">
        <v>10</v>
      </c>
      <c r="B84" s="15" t="s">
        <v>81</v>
      </c>
      <c r="C84" s="15" t="s">
        <v>17</v>
      </c>
      <c r="D84" s="15">
        <v>32</v>
      </c>
      <c r="E84" s="16">
        <v>0</v>
      </c>
      <c r="F84" s="16">
        <v>0</v>
      </c>
      <c r="G84" s="16">
        <v>2</v>
      </c>
      <c r="H84" s="16">
        <v>3</v>
      </c>
      <c r="I84" s="16">
        <v>29</v>
      </c>
      <c r="J84" s="16">
        <v>30</v>
      </c>
      <c r="K84" s="16">
        <v>189</v>
      </c>
      <c r="L84" s="16">
        <v>3</v>
      </c>
      <c r="M84" s="17">
        <f t="shared" si="8"/>
        <v>2.953125</v>
      </c>
    </row>
    <row r="86" spans="1:14" s="4" customFormat="1" ht="21">
      <c r="A86" s="10" t="s">
        <v>171</v>
      </c>
      <c r="E86" s="5"/>
      <c r="F86" s="5"/>
      <c r="G86" s="5"/>
      <c r="H86" s="5"/>
      <c r="I86" s="5"/>
      <c r="J86" s="5"/>
      <c r="K86" s="5"/>
      <c r="L86" s="5"/>
      <c r="M86" s="13"/>
      <c r="N86" s="25"/>
    </row>
    <row r="87" spans="1:14">
      <c r="A87" s="14" t="s">
        <v>157</v>
      </c>
      <c r="B87" s="16" t="s">
        <v>177</v>
      </c>
      <c r="C87" s="15" t="s">
        <v>1</v>
      </c>
      <c r="D87" s="15" t="s">
        <v>2</v>
      </c>
      <c r="E87" s="16">
        <v>20</v>
      </c>
      <c r="F87" s="16">
        <v>16</v>
      </c>
      <c r="G87" s="16">
        <v>10</v>
      </c>
      <c r="H87" s="16">
        <v>8</v>
      </c>
      <c r="I87" s="16">
        <v>5</v>
      </c>
      <c r="J87" s="16">
        <v>0</v>
      </c>
      <c r="K87" s="16" t="s">
        <v>154</v>
      </c>
      <c r="L87" s="16" t="s">
        <v>175</v>
      </c>
      <c r="M87" s="17" t="s">
        <v>176</v>
      </c>
    </row>
    <row r="88" spans="1:14">
      <c r="A88" s="14">
        <v>1</v>
      </c>
      <c r="B88" s="15" t="s">
        <v>153</v>
      </c>
      <c r="C88" s="15" t="s">
        <v>15</v>
      </c>
      <c r="D88" s="15">
        <v>32</v>
      </c>
      <c r="E88" s="16">
        <v>0</v>
      </c>
      <c r="F88" s="16">
        <v>0</v>
      </c>
      <c r="G88" s="16">
        <v>4</v>
      </c>
      <c r="H88" s="16">
        <v>22</v>
      </c>
      <c r="I88" s="16">
        <v>27</v>
      </c>
      <c r="J88" s="16">
        <v>11</v>
      </c>
      <c r="K88" s="16">
        <v>351</v>
      </c>
      <c r="L88" s="16">
        <v>30</v>
      </c>
      <c r="M88" s="17">
        <f>AVERAGE(K88/64)</f>
        <v>5.484375</v>
      </c>
    </row>
    <row r="90" spans="1:14" s="4" customFormat="1" ht="18.75" customHeight="1">
      <c r="A90" s="10" t="s">
        <v>163</v>
      </c>
      <c r="E90" s="5"/>
      <c r="F90" s="5"/>
      <c r="G90" s="5"/>
      <c r="H90" s="5"/>
      <c r="I90" s="5"/>
      <c r="J90" s="5"/>
      <c r="K90" s="5"/>
      <c r="L90" s="5"/>
      <c r="M90" s="13"/>
      <c r="N90" s="25"/>
    </row>
    <row r="91" spans="1:14">
      <c r="A91" s="14" t="s">
        <v>157</v>
      </c>
      <c r="B91" s="16" t="s">
        <v>177</v>
      </c>
      <c r="C91" s="15" t="s">
        <v>1</v>
      </c>
      <c r="D91" s="15" t="s">
        <v>2</v>
      </c>
      <c r="E91" s="16">
        <v>20</v>
      </c>
      <c r="F91" s="16">
        <v>16</v>
      </c>
      <c r="G91" s="16">
        <v>10</v>
      </c>
      <c r="H91" s="16">
        <v>8</v>
      </c>
      <c r="I91" s="16">
        <v>5</v>
      </c>
      <c r="J91" s="16">
        <v>0</v>
      </c>
      <c r="K91" s="16" t="s">
        <v>154</v>
      </c>
      <c r="L91" s="16" t="s">
        <v>175</v>
      </c>
      <c r="M91" s="17" t="s">
        <v>176</v>
      </c>
    </row>
    <row r="92" spans="1:14">
      <c r="A92" s="14">
        <v>1</v>
      </c>
      <c r="B92" s="15" t="s">
        <v>89</v>
      </c>
      <c r="C92" s="15" t="s">
        <v>50</v>
      </c>
      <c r="D92" s="15">
        <v>32</v>
      </c>
      <c r="E92" s="16">
        <v>0</v>
      </c>
      <c r="F92" s="16">
        <v>0</v>
      </c>
      <c r="G92" s="16">
        <v>17</v>
      </c>
      <c r="H92" s="16">
        <v>34</v>
      </c>
      <c r="I92" s="16">
        <v>13</v>
      </c>
      <c r="J92" s="16">
        <v>0</v>
      </c>
      <c r="K92" s="16">
        <v>507</v>
      </c>
      <c r="L92" s="16">
        <v>30</v>
      </c>
      <c r="M92" s="17">
        <f t="shared" ref="M92:M114" si="9">AVERAGE(K92/64)</f>
        <v>7.921875</v>
      </c>
    </row>
    <row r="93" spans="1:14">
      <c r="A93" s="14">
        <v>2</v>
      </c>
      <c r="B93" s="15" t="s">
        <v>90</v>
      </c>
      <c r="C93" s="15" t="s">
        <v>19</v>
      </c>
      <c r="D93" s="15">
        <v>32</v>
      </c>
      <c r="E93" s="16">
        <v>0</v>
      </c>
      <c r="F93" s="16">
        <v>0</v>
      </c>
      <c r="G93" s="16">
        <v>19</v>
      </c>
      <c r="H93" s="16">
        <v>20</v>
      </c>
      <c r="I93" s="16">
        <v>23</v>
      </c>
      <c r="J93" s="16">
        <v>2</v>
      </c>
      <c r="K93" s="16">
        <v>465</v>
      </c>
      <c r="L93" s="16">
        <v>27</v>
      </c>
      <c r="M93" s="17">
        <f t="shared" si="9"/>
        <v>7.265625</v>
      </c>
    </row>
    <row r="94" spans="1:14">
      <c r="A94" s="14">
        <v>3</v>
      </c>
      <c r="B94" s="15" t="s">
        <v>91</v>
      </c>
      <c r="C94" s="15" t="s">
        <v>79</v>
      </c>
      <c r="D94" s="15">
        <v>32</v>
      </c>
      <c r="E94" s="16">
        <v>0</v>
      </c>
      <c r="F94" s="16">
        <v>0</v>
      </c>
      <c r="G94" s="16">
        <v>16</v>
      </c>
      <c r="H94" s="16">
        <v>28</v>
      </c>
      <c r="I94" s="16">
        <v>14</v>
      </c>
      <c r="J94" s="16">
        <v>6</v>
      </c>
      <c r="K94" s="16">
        <v>454</v>
      </c>
      <c r="L94" s="16">
        <v>24</v>
      </c>
      <c r="M94" s="17">
        <f t="shared" si="9"/>
        <v>7.09375</v>
      </c>
    </row>
    <row r="95" spans="1:14">
      <c r="A95" s="14">
        <v>4</v>
      </c>
      <c r="B95" s="15" t="s">
        <v>92</v>
      </c>
      <c r="C95" s="15" t="s">
        <v>48</v>
      </c>
      <c r="D95" s="15">
        <v>32</v>
      </c>
      <c r="E95" s="16">
        <v>0</v>
      </c>
      <c r="F95" s="16">
        <v>0</v>
      </c>
      <c r="G95" s="16">
        <v>13</v>
      </c>
      <c r="H95" s="16">
        <v>25</v>
      </c>
      <c r="I95" s="16">
        <v>24</v>
      </c>
      <c r="J95" s="16">
        <v>2</v>
      </c>
      <c r="K95" s="16">
        <v>450</v>
      </c>
      <c r="L95" s="16">
        <v>21</v>
      </c>
      <c r="M95" s="17">
        <f t="shared" si="9"/>
        <v>7.03125</v>
      </c>
    </row>
    <row r="96" spans="1:14">
      <c r="A96" s="14">
        <v>5</v>
      </c>
      <c r="B96" s="15" t="s">
        <v>93</v>
      </c>
      <c r="C96" s="15" t="s">
        <v>75</v>
      </c>
      <c r="D96" s="15">
        <v>32</v>
      </c>
      <c r="E96" s="16">
        <v>0</v>
      </c>
      <c r="F96" s="16">
        <v>0</v>
      </c>
      <c r="G96" s="16">
        <v>15</v>
      </c>
      <c r="H96" s="16">
        <v>23</v>
      </c>
      <c r="I96" s="16">
        <v>21</v>
      </c>
      <c r="J96" s="16">
        <v>5</v>
      </c>
      <c r="K96" s="16">
        <v>439</v>
      </c>
      <c r="L96" s="16">
        <v>18</v>
      </c>
      <c r="M96" s="17">
        <f t="shared" si="9"/>
        <v>6.859375</v>
      </c>
    </row>
    <row r="97" spans="1:13">
      <c r="A97" s="14">
        <v>6</v>
      </c>
      <c r="B97" s="15" t="s">
        <v>94</v>
      </c>
      <c r="C97" s="15" t="s">
        <v>17</v>
      </c>
      <c r="D97" s="15">
        <v>32</v>
      </c>
      <c r="E97" s="16">
        <v>0</v>
      </c>
      <c r="F97" s="16">
        <v>0</v>
      </c>
      <c r="G97" s="16">
        <v>10</v>
      </c>
      <c r="H97" s="16">
        <v>24</v>
      </c>
      <c r="I97" s="16">
        <v>29</v>
      </c>
      <c r="J97" s="16">
        <v>1</v>
      </c>
      <c r="K97" s="16">
        <v>437</v>
      </c>
      <c r="L97" s="16">
        <v>15</v>
      </c>
      <c r="M97" s="17">
        <f t="shared" si="9"/>
        <v>6.828125</v>
      </c>
    </row>
    <row r="98" spans="1:13">
      <c r="A98" s="14">
        <v>7</v>
      </c>
      <c r="B98" s="15" t="s">
        <v>95</v>
      </c>
      <c r="C98" s="15" t="s">
        <v>41</v>
      </c>
      <c r="D98" s="15">
        <v>32</v>
      </c>
      <c r="E98" s="16">
        <v>0</v>
      </c>
      <c r="F98" s="16">
        <v>0</v>
      </c>
      <c r="G98" s="16">
        <v>12</v>
      </c>
      <c r="H98" s="16">
        <v>24</v>
      </c>
      <c r="I98" s="16">
        <v>24</v>
      </c>
      <c r="J98" s="16">
        <v>4</v>
      </c>
      <c r="K98" s="16">
        <v>432</v>
      </c>
      <c r="L98" s="16">
        <v>12</v>
      </c>
      <c r="M98" s="17">
        <f t="shared" si="9"/>
        <v>6.75</v>
      </c>
    </row>
    <row r="99" spans="1:13">
      <c r="A99" s="14">
        <v>8</v>
      </c>
      <c r="B99" s="15" t="s">
        <v>96</v>
      </c>
      <c r="C99" s="15" t="s">
        <v>26</v>
      </c>
      <c r="D99" s="15">
        <v>32</v>
      </c>
      <c r="E99" s="16">
        <v>0</v>
      </c>
      <c r="F99" s="16">
        <v>0</v>
      </c>
      <c r="G99" s="16">
        <v>13</v>
      </c>
      <c r="H99" s="16">
        <v>19</v>
      </c>
      <c r="I99" s="16">
        <v>26</v>
      </c>
      <c r="J99" s="16">
        <v>6</v>
      </c>
      <c r="K99" s="16">
        <v>412</v>
      </c>
      <c r="L99" s="16">
        <v>9</v>
      </c>
      <c r="M99" s="17">
        <f t="shared" si="9"/>
        <v>6.4375</v>
      </c>
    </row>
    <row r="100" spans="1:13">
      <c r="A100" s="14">
        <v>9</v>
      </c>
      <c r="B100" s="15" t="s">
        <v>97</v>
      </c>
      <c r="C100" s="15" t="s">
        <v>34</v>
      </c>
      <c r="D100" s="15">
        <v>32</v>
      </c>
      <c r="E100" s="16">
        <v>0</v>
      </c>
      <c r="F100" s="16">
        <v>0</v>
      </c>
      <c r="G100" s="16">
        <v>12</v>
      </c>
      <c r="H100" s="16">
        <v>18</v>
      </c>
      <c r="I100" s="16">
        <v>28</v>
      </c>
      <c r="J100" s="16">
        <v>6</v>
      </c>
      <c r="K100" s="16">
        <v>404</v>
      </c>
      <c r="L100" s="16">
        <v>6</v>
      </c>
      <c r="M100" s="17">
        <f t="shared" si="9"/>
        <v>6.3125</v>
      </c>
    </row>
    <row r="101" spans="1:13">
      <c r="A101" s="14">
        <v>10</v>
      </c>
      <c r="B101" s="15" t="s">
        <v>98</v>
      </c>
      <c r="C101" s="15" t="s">
        <v>50</v>
      </c>
      <c r="D101" s="15">
        <v>32</v>
      </c>
      <c r="E101" s="16">
        <v>0</v>
      </c>
      <c r="F101" s="16">
        <v>0</v>
      </c>
      <c r="G101" s="16">
        <v>9</v>
      </c>
      <c r="H101" s="16">
        <v>17</v>
      </c>
      <c r="I101" s="16">
        <v>35</v>
      </c>
      <c r="J101" s="16">
        <v>3</v>
      </c>
      <c r="K101" s="16">
        <v>401</v>
      </c>
      <c r="L101" s="16">
        <v>3</v>
      </c>
      <c r="M101" s="17">
        <f t="shared" si="9"/>
        <v>6.265625</v>
      </c>
    </row>
    <row r="102" spans="1:13">
      <c r="A102" s="14">
        <v>11</v>
      </c>
      <c r="B102" s="15" t="s">
        <v>99</v>
      </c>
      <c r="C102" s="15" t="s">
        <v>41</v>
      </c>
      <c r="D102" s="15">
        <v>32</v>
      </c>
      <c r="E102" s="16">
        <v>0</v>
      </c>
      <c r="F102" s="16">
        <v>0</v>
      </c>
      <c r="G102" s="16">
        <v>13</v>
      </c>
      <c r="H102" s="16">
        <v>16</v>
      </c>
      <c r="I102" s="16">
        <v>27</v>
      </c>
      <c r="J102" s="16">
        <v>8</v>
      </c>
      <c r="K102" s="16">
        <v>393</v>
      </c>
      <c r="L102" s="16">
        <v>0</v>
      </c>
      <c r="M102" s="17">
        <f t="shared" si="9"/>
        <v>6.140625</v>
      </c>
    </row>
    <row r="103" spans="1:13">
      <c r="A103" s="14">
        <v>12</v>
      </c>
      <c r="B103" s="15" t="s">
        <v>100</v>
      </c>
      <c r="C103" s="15" t="s">
        <v>15</v>
      </c>
      <c r="D103" s="15">
        <v>32</v>
      </c>
      <c r="E103" s="16">
        <v>0</v>
      </c>
      <c r="F103" s="16">
        <v>0</v>
      </c>
      <c r="G103" s="16">
        <v>10</v>
      </c>
      <c r="H103" s="16">
        <v>21</v>
      </c>
      <c r="I103" s="16">
        <v>25</v>
      </c>
      <c r="J103" s="16">
        <v>8</v>
      </c>
      <c r="K103" s="16">
        <v>393</v>
      </c>
      <c r="L103" s="16">
        <v>0</v>
      </c>
      <c r="M103" s="17">
        <f t="shared" si="9"/>
        <v>6.140625</v>
      </c>
    </row>
    <row r="104" spans="1:13">
      <c r="A104" s="14">
        <v>13</v>
      </c>
      <c r="B104" s="15" t="s">
        <v>101</v>
      </c>
      <c r="C104" s="15" t="s">
        <v>37</v>
      </c>
      <c r="D104" s="15">
        <v>32</v>
      </c>
      <c r="E104" s="16">
        <v>0</v>
      </c>
      <c r="F104" s="16">
        <v>0</v>
      </c>
      <c r="G104" s="16">
        <v>11</v>
      </c>
      <c r="H104" s="16">
        <v>20</v>
      </c>
      <c r="I104" s="16">
        <v>24</v>
      </c>
      <c r="J104" s="16">
        <v>9</v>
      </c>
      <c r="K104" s="16">
        <v>390</v>
      </c>
      <c r="L104" s="16">
        <v>0</v>
      </c>
      <c r="M104" s="17">
        <f t="shared" si="9"/>
        <v>6.09375</v>
      </c>
    </row>
    <row r="105" spans="1:13">
      <c r="A105" s="14">
        <v>14</v>
      </c>
      <c r="B105" s="15" t="s">
        <v>102</v>
      </c>
      <c r="C105" s="15" t="s">
        <v>103</v>
      </c>
      <c r="D105" s="15">
        <v>32</v>
      </c>
      <c r="E105" s="16">
        <v>0</v>
      </c>
      <c r="F105" s="16">
        <v>0</v>
      </c>
      <c r="G105" s="16">
        <v>9</v>
      </c>
      <c r="H105" s="16">
        <v>18</v>
      </c>
      <c r="I105" s="16">
        <v>30</v>
      </c>
      <c r="J105" s="16">
        <v>7</v>
      </c>
      <c r="K105" s="16">
        <v>384</v>
      </c>
      <c r="L105" s="16">
        <v>0</v>
      </c>
      <c r="M105" s="17">
        <f t="shared" si="9"/>
        <v>6</v>
      </c>
    </row>
    <row r="106" spans="1:13">
      <c r="A106" s="14">
        <v>15</v>
      </c>
      <c r="B106" s="15" t="s">
        <v>104</v>
      </c>
      <c r="C106" s="15" t="s">
        <v>19</v>
      </c>
      <c r="D106" s="15">
        <v>32</v>
      </c>
      <c r="E106" s="16">
        <v>0</v>
      </c>
      <c r="F106" s="16">
        <v>0</v>
      </c>
      <c r="G106" s="16">
        <v>7</v>
      </c>
      <c r="H106" s="16">
        <v>22</v>
      </c>
      <c r="I106" s="16">
        <v>27</v>
      </c>
      <c r="J106" s="16">
        <v>8</v>
      </c>
      <c r="K106" s="16">
        <v>381</v>
      </c>
      <c r="L106" s="16">
        <v>0</v>
      </c>
      <c r="M106" s="17">
        <f t="shared" si="9"/>
        <v>5.953125</v>
      </c>
    </row>
    <row r="107" spans="1:13">
      <c r="A107" s="14">
        <v>16</v>
      </c>
      <c r="B107" s="15" t="s">
        <v>105</v>
      </c>
      <c r="C107" s="15" t="s">
        <v>103</v>
      </c>
      <c r="D107" s="15">
        <v>32</v>
      </c>
      <c r="E107" s="16">
        <v>0</v>
      </c>
      <c r="F107" s="16">
        <v>0</v>
      </c>
      <c r="G107" s="16">
        <v>6</v>
      </c>
      <c r="H107" s="16">
        <v>24</v>
      </c>
      <c r="I107" s="16">
        <v>25</v>
      </c>
      <c r="J107" s="16">
        <v>9</v>
      </c>
      <c r="K107" s="16">
        <v>377</v>
      </c>
      <c r="L107" s="16">
        <v>0</v>
      </c>
      <c r="M107" s="17">
        <f t="shared" si="9"/>
        <v>5.890625</v>
      </c>
    </row>
    <row r="108" spans="1:13">
      <c r="A108" s="14">
        <v>17</v>
      </c>
      <c r="B108" s="15" t="s">
        <v>106</v>
      </c>
      <c r="C108" s="15" t="s">
        <v>6</v>
      </c>
      <c r="D108" s="15">
        <v>32</v>
      </c>
      <c r="E108" s="16">
        <v>0</v>
      </c>
      <c r="F108" s="16">
        <v>0</v>
      </c>
      <c r="G108" s="16">
        <v>6</v>
      </c>
      <c r="H108" s="16">
        <v>13</v>
      </c>
      <c r="I108" s="16">
        <v>35</v>
      </c>
      <c r="J108" s="16">
        <v>10</v>
      </c>
      <c r="K108" s="16">
        <v>339</v>
      </c>
      <c r="L108" s="16">
        <v>0</v>
      </c>
      <c r="M108" s="17">
        <f t="shared" si="9"/>
        <v>5.296875</v>
      </c>
    </row>
    <row r="109" spans="1:13">
      <c r="A109" s="14">
        <v>18</v>
      </c>
      <c r="B109" s="15" t="s">
        <v>107</v>
      </c>
      <c r="C109" s="15" t="s">
        <v>30</v>
      </c>
      <c r="D109" s="15">
        <v>32</v>
      </c>
      <c r="E109" s="16">
        <v>0</v>
      </c>
      <c r="F109" s="16">
        <v>0</v>
      </c>
      <c r="G109" s="16">
        <v>5</v>
      </c>
      <c r="H109" s="16">
        <v>12</v>
      </c>
      <c r="I109" s="16">
        <v>33</v>
      </c>
      <c r="J109" s="16">
        <v>14</v>
      </c>
      <c r="K109" s="16">
        <v>311</v>
      </c>
      <c r="L109" s="16">
        <v>0</v>
      </c>
      <c r="M109" s="17">
        <f t="shared" si="9"/>
        <v>4.859375</v>
      </c>
    </row>
    <row r="110" spans="1:13">
      <c r="A110" s="14">
        <v>19</v>
      </c>
      <c r="B110" s="15" t="s">
        <v>108</v>
      </c>
      <c r="C110" s="15" t="s">
        <v>54</v>
      </c>
      <c r="D110" s="15">
        <v>32</v>
      </c>
      <c r="E110" s="16">
        <v>0</v>
      </c>
      <c r="F110" s="16">
        <v>0</v>
      </c>
      <c r="G110" s="16">
        <v>3</v>
      </c>
      <c r="H110" s="16">
        <v>13</v>
      </c>
      <c r="I110" s="16">
        <v>35</v>
      </c>
      <c r="J110" s="16">
        <v>13</v>
      </c>
      <c r="K110" s="16">
        <v>309</v>
      </c>
      <c r="L110" s="16">
        <v>0</v>
      </c>
      <c r="M110" s="17">
        <f t="shared" si="9"/>
        <v>4.828125</v>
      </c>
    </row>
    <row r="111" spans="1:13">
      <c r="A111" s="14">
        <v>20</v>
      </c>
      <c r="B111" s="15" t="s">
        <v>109</v>
      </c>
      <c r="C111" s="15" t="s">
        <v>23</v>
      </c>
      <c r="D111" s="15">
        <v>32</v>
      </c>
      <c r="E111" s="16">
        <v>0</v>
      </c>
      <c r="F111" s="16">
        <v>0</v>
      </c>
      <c r="G111" s="16">
        <v>6</v>
      </c>
      <c r="H111" s="16">
        <v>12</v>
      </c>
      <c r="I111" s="16">
        <v>30</v>
      </c>
      <c r="J111" s="16">
        <v>16</v>
      </c>
      <c r="K111" s="16">
        <v>306</v>
      </c>
      <c r="L111" s="16">
        <v>0</v>
      </c>
      <c r="M111" s="17">
        <f t="shared" si="9"/>
        <v>4.78125</v>
      </c>
    </row>
    <row r="112" spans="1:13">
      <c r="A112" s="14">
        <v>21</v>
      </c>
      <c r="B112" s="15" t="s">
        <v>110</v>
      </c>
      <c r="C112" s="15" t="s">
        <v>71</v>
      </c>
      <c r="D112" s="15">
        <v>32</v>
      </c>
      <c r="E112" s="16">
        <v>0</v>
      </c>
      <c r="F112" s="16">
        <v>0</v>
      </c>
      <c r="G112" s="16">
        <v>4</v>
      </c>
      <c r="H112" s="16">
        <v>13</v>
      </c>
      <c r="I112" s="16">
        <v>30</v>
      </c>
      <c r="J112" s="16">
        <v>17</v>
      </c>
      <c r="K112" s="16">
        <v>294</v>
      </c>
      <c r="L112" s="16">
        <v>0</v>
      </c>
      <c r="M112" s="17">
        <f t="shared" si="9"/>
        <v>4.59375</v>
      </c>
    </row>
    <row r="113" spans="1:14">
      <c r="A113" s="14">
        <v>22</v>
      </c>
      <c r="B113" s="15" t="s">
        <v>111</v>
      </c>
      <c r="C113" s="15" t="s">
        <v>28</v>
      </c>
      <c r="D113" s="15">
        <v>32</v>
      </c>
      <c r="E113" s="16">
        <v>0</v>
      </c>
      <c r="F113" s="16">
        <v>0</v>
      </c>
      <c r="G113" s="16">
        <v>4</v>
      </c>
      <c r="H113" s="16">
        <v>9</v>
      </c>
      <c r="I113" s="16">
        <v>33</v>
      </c>
      <c r="J113" s="16">
        <v>18</v>
      </c>
      <c r="K113" s="16">
        <v>277</v>
      </c>
      <c r="L113" s="16">
        <v>0</v>
      </c>
      <c r="M113" s="17">
        <f t="shared" si="9"/>
        <v>4.328125</v>
      </c>
    </row>
    <row r="114" spans="1:14">
      <c r="A114" s="14">
        <v>23</v>
      </c>
      <c r="B114" s="15" t="s">
        <v>112</v>
      </c>
      <c r="C114" s="15" t="s">
        <v>28</v>
      </c>
      <c r="D114" s="15">
        <v>32</v>
      </c>
      <c r="E114" s="16">
        <v>0</v>
      </c>
      <c r="F114" s="16">
        <v>0</v>
      </c>
      <c r="G114" s="16">
        <v>3</v>
      </c>
      <c r="H114" s="16">
        <v>11</v>
      </c>
      <c r="I114" s="16">
        <v>28</v>
      </c>
      <c r="J114" s="16">
        <v>22</v>
      </c>
      <c r="K114" s="16">
        <v>258</v>
      </c>
      <c r="L114" s="16">
        <v>0</v>
      </c>
      <c r="M114" s="17">
        <f t="shared" si="9"/>
        <v>4.03125</v>
      </c>
    </row>
    <row r="116" spans="1:14" s="4" customFormat="1" ht="21">
      <c r="A116" s="10" t="s">
        <v>166</v>
      </c>
      <c r="E116" s="5"/>
      <c r="F116" s="5"/>
      <c r="G116" s="5"/>
      <c r="H116" s="5"/>
      <c r="I116" s="5"/>
      <c r="J116" s="5"/>
      <c r="K116" s="5"/>
      <c r="L116" s="5"/>
      <c r="M116" s="13"/>
      <c r="N116" s="25"/>
    </row>
    <row r="117" spans="1:14">
      <c r="A117" s="14" t="s">
        <v>157</v>
      </c>
      <c r="B117" s="16" t="s">
        <v>177</v>
      </c>
      <c r="C117" s="15" t="s">
        <v>1</v>
      </c>
      <c r="D117" s="15" t="s">
        <v>2</v>
      </c>
      <c r="E117" s="16">
        <v>20</v>
      </c>
      <c r="F117" s="16">
        <v>16</v>
      </c>
      <c r="G117" s="16">
        <v>10</v>
      </c>
      <c r="H117" s="16">
        <v>8</v>
      </c>
      <c r="I117" s="16">
        <v>5</v>
      </c>
      <c r="J117" s="16">
        <v>0</v>
      </c>
      <c r="K117" s="16" t="s">
        <v>154</v>
      </c>
      <c r="L117" s="16" t="s">
        <v>175</v>
      </c>
      <c r="M117" s="17" t="s">
        <v>176</v>
      </c>
    </row>
    <row r="118" spans="1:14">
      <c r="A118" s="14">
        <v>1</v>
      </c>
      <c r="B118" s="15" t="s">
        <v>125</v>
      </c>
      <c r="C118" s="15" t="s">
        <v>21</v>
      </c>
      <c r="D118" s="15">
        <v>32</v>
      </c>
      <c r="E118" s="16">
        <v>0</v>
      </c>
      <c r="F118" s="16">
        <v>0</v>
      </c>
      <c r="G118" s="16">
        <v>3</v>
      </c>
      <c r="H118" s="16">
        <v>20</v>
      </c>
      <c r="I118" s="16">
        <v>29</v>
      </c>
      <c r="J118" s="16">
        <v>12</v>
      </c>
      <c r="K118" s="16">
        <v>335</v>
      </c>
      <c r="L118" s="16">
        <v>30</v>
      </c>
      <c r="M118" s="17">
        <f t="shared" ref="M118:M126" si="10">AVERAGE(K118/64)</f>
        <v>5.234375</v>
      </c>
    </row>
    <row r="119" spans="1:14">
      <c r="A119" s="14">
        <v>2</v>
      </c>
      <c r="B119" s="15" t="s">
        <v>126</v>
      </c>
      <c r="C119" s="15" t="s">
        <v>48</v>
      </c>
      <c r="D119" s="15">
        <v>32</v>
      </c>
      <c r="E119" s="16">
        <v>0</v>
      </c>
      <c r="F119" s="16">
        <v>0</v>
      </c>
      <c r="G119" s="16">
        <v>11</v>
      </c>
      <c r="H119" s="16">
        <v>15</v>
      </c>
      <c r="I119" s="16">
        <v>20</v>
      </c>
      <c r="J119" s="16">
        <v>18</v>
      </c>
      <c r="K119" s="16">
        <v>330</v>
      </c>
      <c r="L119" s="16">
        <v>27</v>
      </c>
      <c r="M119" s="17">
        <f t="shared" si="10"/>
        <v>5.15625</v>
      </c>
    </row>
    <row r="120" spans="1:14">
      <c r="A120" s="14">
        <v>3</v>
      </c>
      <c r="B120" s="15" t="s">
        <v>127</v>
      </c>
      <c r="C120" s="15" t="s">
        <v>77</v>
      </c>
      <c r="D120" s="15">
        <v>32</v>
      </c>
      <c r="E120" s="16">
        <v>0</v>
      </c>
      <c r="F120" s="16">
        <v>0</v>
      </c>
      <c r="G120" s="16">
        <v>4</v>
      </c>
      <c r="H120" s="16">
        <v>15</v>
      </c>
      <c r="I120" s="16">
        <v>32</v>
      </c>
      <c r="J120" s="16">
        <v>13</v>
      </c>
      <c r="K120" s="16">
        <v>320</v>
      </c>
      <c r="L120" s="16">
        <v>24</v>
      </c>
      <c r="M120" s="17">
        <f t="shared" si="10"/>
        <v>5</v>
      </c>
    </row>
    <row r="121" spans="1:14">
      <c r="A121" s="14">
        <v>4</v>
      </c>
      <c r="B121" s="15" t="s">
        <v>128</v>
      </c>
      <c r="C121" s="15" t="s">
        <v>23</v>
      </c>
      <c r="D121" s="15">
        <v>32</v>
      </c>
      <c r="E121" s="16">
        <v>0</v>
      </c>
      <c r="F121" s="16">
        <v>0</v>
      </c>
      <c r="G121" s="16">
        <v>7</v>
      </c>
      <c r="H121" s="16">
        <v>13</v>
      </c>
      <c r="I121" s="16">
        <v>26</v>
      </c>
      <c r="J121" s="16">
        <v>18</v>
      </c>
      <c r="K121" s="16">
        <v>304</v>
      </c>
      <c r="L121" s="16">
        <v>21</v>
      </c>
      <c r="M121" s="17">
        <f t="shared" si="10"/>
        <v>4.75</v>
      </c>
    </row>
    <row r="122" spans="1:14">
      <c r="A122" s="14">
        <v>5</v>
      </c>
      <c r="B122" s="15" t="s">
        <v>129</v>
      </c>
      <c r="C122" s="15" t="s">
        <v>103</v>
      </c>
      <c r="D122" s="15">
        <v>32</v>
      </c>
      <c r="E122" s="16">
        <v>0</v>
      </c>
      <c r="F122" s="16">
        <v>0</v>
      </c>
      <c r="G122" s="16">
        <v>7</v>
      </c>
      <c r="H122" s="16">
        <v>8</v>
      </c>
      <c r="I122" s="16">
        <v>31</v>
      </c>
      <c r="J122" s="16">
        <v>18</v>
      </c>
      <c r="K122" s="16">
        <v>289</v>
      </c>
      <c r="L122" s="16">
        <v>18</v>
      </c>
      <c r="M122" s="17">
        <f t="shared" si="10"/>
        <v>4.515625</v>
      </c>
    </row>
    <row r="123" spans="1:14">
      <c r="A123" s="14">
        <v>6</v>
      </c>
      <c r="B123" s="15" t="s">
        <v>130</v>
      </c>
      <c r="C123" s="15" t="s">
        <v>23</v>
      </c>
      <c r="D123" s="15">
        <v>32</v>
      </c>
      <c r="E123" s="16">
        <v>0</v>
      </c>
      <c r="F123" s="16">
        <v>0</v>
      </c>
      <c r="G123" s="16">
        <v>8</v>
      </c>
      <c r="H123" s="16">
        <v>6</v>
      </c>
      <c r="I123" s="16">
        <v>32</v>
      </c>
      <c r="J123" s="16">
        <v>18</v>
      </c>
      <c r="K123" s="16">
        <v>288</v>
      </c>
      <c r="L123" s="16">
        <v>15</v>
      </c>
      <c r="M123" s="17">
        <f t="shared" si="10"/>
        <v>4.5</v>
      </c>
    </row>
    <row r="124" spans="1:14">
      <c r="A124" s="14">
        <v>7</v>
      </c>
      <c r="B124" s="15" t="s">
        <v>131</v>
      </c>
      <c r="C124" s="15" t="s">
        <v>13</v>
      </c>
      <c r="D124" s="15">
        <v>32</v>
      </c>
      <c r="E124" s="16">
        <v>0</v>
      </c>
      <c r="F124" s="16">
        <v>0</v>
      </c>
      <c r="G124" s="16">
        <v>3</v>
      </c>
      <c r="H124" s="16">
        <v>9</v>
      </c>
      <c r="I124" s="16">
        <v>34</v>
      </c>
      <c r="J124" s="16">
        <v>18</v>
      </c>
      <c r="K124" s="16">
        <v>272</v>
      </c>
      <c r="L124" s="16">
        <v>12</v>
      </c>
      <c r="M124" s="17">
        <f t="shared" si="10"/>
        <v>4.25</v>
      </c>
    </row>
    <row r="125" spans="1:14">
      <c r="A125" s="14">
        <v>8</v>
      </c>
      <c r="B125" s="15" t="s">
        <v>132</v>
      </c>
      <c r="C125" s="15" t="s">
        <v>8</v>
      </c>
      <c r="D125" s="15">
        <v>32</v>
      </c>
      <c r="E125" s="16">
        <v>0</v>
      </c>
      <c r="F125" s="16">
        <v>0</v>
      </c>
      <c r="G125" s="16">
        <v>0</v>
      </c>
      <c r="H125" s="16">
        <v>7</v>
      </c>
      <c r="I125" s="16">
        <v>28</v>
      </c>
      <c r="J125" s="16">
        <v>29</v>
      </c>
      <c r="K125" s="16">
        <v>196</v>
      </c>
      <c r="L125" s="16">
        <v>9</v>
      </c>
      <c r="M125" s="17">
        <f t="shared" si="10"/>
        <v>3.0625</v>
      </c>
    </row>
    <row r="126" spans="1:14">
      <c r="A126" s="14">
        <v>9</v>
      </c>
      <c r="B126" s="15" t="s">
        <v>133</v>
      </c>
      <c r="C126" s="15" t="s">
        <v>71</v>
      </c>
      <c r="D126" s="15">
        <v>32</v>
      </c>
      <c r="E126" s="16">
        <v>0</v>
      </c>
      <c r="F126" s="16">
        <v>0</v>
      </c>
      <c r="G126" s="16">
        <v>2</v>
      </c>
      <c r="H126" s="16">
        <v>6</v>
      </c>
      <c r="I126" s="16">
        <v>21</v>
      </c>
      <c r="J126" s="16">
        <v>35</v>
      </c>
      <c r="K126" s="16">
        <v>173</v>
      </c>
      <c r="L126" s="16">
        <v>6</v>
      </c>
      <c r="M126" s="17">
        <f t="shared" si="10"/>
        <v>2.703125</v>
      </c>
    </row>
    <row r="128" spans="1:14" s="4" customFormat="1" ht="21">
      <c r="A128" s="10" t="s">
        <v>156</v>
      </c>
      <c r="E128" s="5"/>
      <c r="F128" s="5"/>
      <c r="G128" s="5"/>
      <c r="H128" s="5"/>
      <c r="I128" s="5"/>
      <c r="J128" s="5"/>
      <c r="K128" s="5"/>
      <c r="L128" s="5"/>
      <c r="M128" s="13"/>
      <c r="N128" s="25"/>
    </row>
    <row r="129" spans="1:14">
      <c r="A129" s="14" t="s">
        <v>157</v>
      </c>
      <c r="B129" s="16" t="s">
        <v>177</v>
      </c>
      <c r="C129" s="15" t="s">
        <v>1</v>
      </c>
      <c r="D129" s="15" t="s">
        <v>2</v>
      </c>
      <c r="E129" s="16">
        <v>20</v>
      </c>
      <c r="F129" s="16">
        <v>16</v>
      </c>
      <c r="G129" s="16">
        <v>10</v>
      </c>
      <c r="H129" s="16">
        <v>8</v>
      </c>
      <c r="I129" s="16">
        <v>5</v>
      </c>
      <c r="J129" s="16">
        <v>0</v>
      </c>
      <c r="K129" s="16" t="s">
        <v>154</v>
      </c>
      <c r="L129" s="16" t="s">
        <v>175</v>
      </c>
      <c r="M129" s="17" t="s">
        <v>176</v>
      </c>
    </row>
    <row r="130" spans="1:14">
      <c r="A130" s="14">
        <v>1</v>
      </c>
      <c r="B130" s="15" t="s">
        <v>22</v>
      </c>
      <c r="C130" s="15" t="s">
        <v>23</v>
      </c>
      <c r="D130" s="15">
        <v>32</v>
      </c>
      <c r="E130" s="16">
        <v>0</v>
      </c>
      <c r="F130" s="16">
        <v>0</v>
      </c>
      <c r="G130" s="16">
        <v>12</v>
      </c>
      <c r="H130" s="16">
        <v>19</v>
      </c>
      <c r="I130" s="16">
        <v>20</v>
      </c>
      <c r="J130" s="16">
        <v>13</v>
      </c>
      <c r="K130" s="16">
        <v>372</v>
      </c>
      <c r="L130" s="16">
        <v>30</v>
      </c>
      <c r="M130" s="17">
        <f t="shared" ref="M130:M136" si="11">AVERAGE(K130/64)</f>
        <v>5.8125</v>
      </c>
    </row>
    <row r="131" spans="1:14">
      <c r="A131" s="14">
        <v>2</v>
      </c>
      <c r="B131" s="15" t="s">
        <v>24</v>
      </c>
      <c r="C131" s="15" t="s">
        <v>17</v>
      </c>
      <c r="D131" s="15">
        <v>32</v>
      </c>
      <c r="E131" s="16">
        <v>0</v>
      </c>
      <c r="F131" s="16">
        <v>0</v>
      </c>
      <c r="G131" s="16">
        <v>6</v>
      </c>
      <c r="H131" s="16">
        <v>14</v>
      </c>
      <c r="I131" s="16">
        <v>34</v>
      </c>
      <c r="J131" s="16">
        <v>10</v>
      </c>
      <c r="K131" s="16">
        <v>342</v>
      </c>
      <c r="L131" s="16">
        <v>27</v>
      </c>
      <c r="M131" s="17">
        <f t="shared" si="11"/>
        <v>5.34375</v>
      </c>
    </row>
    <row r="132" spans="1:14">
      <c r="A132" s="14">
        <v>3</v>
      </c>
      <c r="B132" s="15" t="s">
        <v>25</v>
      </c>
      <c r="C132" s="15" t="s">
        <v>26</v>
      </c>
      <c r="D132" s="15">
        <v>32</v>
      </c>
      <c r="E132" s="16">
        <v>0</v>
      </c>
      <c r="F132" s="16">
        <v>0</v>
      </c>
      <c r="G132" s="16">
        <v>2</v>
      </c>
      <c r="H132" s="16">
        <v>11</v>
      </c>
      <c r="I132" s="16">
        <v>38</v>
      </c>
      <c r="J132" s="16">
        <v>13</v>
      </c>
      <c r="K132" s="16">
        <v>298</v>
      </c>
      <c r="L132" s="16">
        <v>24</v>
      </c>
      <c r="M132" s="17">
        <f t="shared" si="11"/>
        <v>4.65625</v>
      </c>
    </row>
    <row r="133" spans="1:14">
      <c r="A133" s="14">
        <v>4</v>
      </c>
      <c r="B133" s="15" t="s">
        <v>27</v>
      </c>
      <c r="C133" s="15" t="s">
        <v>28</v>
      </c>
      <c r="D133" s="15">
        <v>32</v>
      </c>
      <c r="E133" s="16">
        <v>0</v>
      </c>
      <c r="F133" s="16">
        <v>0</v>
      </c>
      <c r="G133" s="16">
        <v>3</v>
      </c>
      <c r="H133" s="16">
        <v>10</v>
      </c>
      <c r="I133" s="16">
        <v>27</v>
      </c>
      <c r="J133" s="16">
        <v>24</v>
      </c>
      <c r="K133" s="16">
        <v>245</v>
      </c>
      <c r="L133" s="16">
        <v>21</v>
      </c>
      <c r="M133" s="17">
        <f t="shared" si="11"/>
        <v>3.828125</v>
      </c>
    </row>
    <row r="134" spans="1:14">
      <c r="A134" s="14">
        <v>5</v>
      </c>
      <c r="B134" s="15" t="s">
        <v>29</v>
      </c>
      <c r="C134" s="15" t="s">
        <v>30</v>
      </c>
      <c r="D134" s="15">
        <v>32</v>
      </c>
      <c r="E134" s="16">
        <v>0</v>
      </c>
      <c r="F134" s="16">
        <v>0</v>
      </c>
      <c r="G134" s="16">
        <v>1</v>
      </c>
      <c r="H134" s="16">
        <v>9</v>
      </c>
      <c r="I134" s="16">
        <v>24</v>
      </c>
      <c r="J134" s="16">
        <v>30</v>
      </c>
      <c r="K134" s="16">
        <v>202</v>
      </c>
      <c r="L134" s="16">
        <v>18</v>
      </c>
      <c r="M134" s="17">
        <f t="shared" si="11"/>
        <v>3.15625</v>
      </c>
    </row>
    <row r="135" spans="1:14">
      <c r="A135" s="14">
        <v>6</v>
      </c>
      <c r="B135" s="15" t="s">
        <v>31</v>
      </c>
      <c r="C135" s="15" t="s">
        <v>21</v>
      </c>
      <c r="D135" s="15">
        <v>32</v>
      </c>
      <c r="E135" s="16">
        <v>0</v>
      </c>
      <c r="F135" s="16">
        <v>0</v>
      </c>
      <c r="G135" s="16">
        <v>1</v>
      </c>
      <c r="H135" s="16">
        <v>4</v>
      </c>
      <c r="I135" s="16">
        <v>21</v>
      </c>
      <c r="J135" s="16">
        <v>38</v>
      </c>
      <c r="K135" s="16">
        <v>147</v>
      </c>
      <c r="L135" s="16">
        <v>15</v>
      </c>
      <c r="M135" s="17">
        <f t="shared" si="11"/>
        <v>2.296875</v>
      </c>
    </row>
    <row r="136" spans="1:14">
      <c r="A136" s="18">
        <v>7</v>
      </c>
      <c r="B136" s="15" t="s">
        <v>32</v>
      </c>
      <c r="C136" s="15" t="s">
        <v>15</v>
      </c>
      <c r="D136" s="15">
        <v>32</v>
      </c>
      <c r="E136" s="16">
        <v>0</v>
      </c>
      <c r="F136" s="16">
        <v>0</v>
      </c>
      <c r="G136" s="16">
        <v>0</v>
      </c>
      <c r="H136" s="16">
        <v>3</v>
      </c>
      <c r="I136" s="16">
        <v>22</v>
      </c>
      <c r="J136" s="16">
        <v>39</v>
      </c>
      <c r="K136" s="16">
        <v>134</v>
      </c>
      <c r="L136" s="16">
        <v>12</v>
      </c>
      <c r="M136" s="17">
        <f t="shared" si="11"/>
        <v>2.09375</v>
      </c>
    </row>
    <row r="138" spans="1:14" s="4" customFormat="1" ht="21">
      <c r="A138" s="10" t="s">
        <v>164</v>
      </c>
      <c r="E138" s="5"/>
      <c r="F138" s="5"/>
      <c r="G138" s="5"/>
      <c r="H138" s="5"/>
      <c r="I138" s="5"/>
      <c r="J138" s="5"/>
      <c r="K138" s="5"/>
      <c r="L138" s="5"/>
      <c r="M138" s="13"/>
      <c r="N138" s="25"/>
    </row>
    <row r="139" spans="1:14">
      <c r="A139" s="14" t="s">
        <v>157</v>
      </c>
      <c r="B139" s="16" t="s">
        <v>177</v>
      </c>
      <c r="C139" s="15" t="s">
        <v>1</v>
      </c>
      <c r="D139" s="15" t="s">
        <v>2</v>
      </c>
      <c r="E139" s="16">
        <v>20</v>
      </c>
      <c r="F139" s="16">
        <v>16</v>
      </c>
      <c r="G139" s="16">
        <v>10</v>
      </c>
      <c r="H139" s="16">
        <v>8</v>
      </c>
      <c r="I139" s="16">
        <v>5</v>
      </c>
      <c r="J139" s="16">
        <v>0</v>
      </c>
      <c r="K139" s="16" t="s">
        <v>154</v>
      </c>
      <c r="L139" s="16" t="s">
        <v>175</v>
      </c>
      <c r="M139" s="17" t="s">
        <v>176</v>
      </c>
    </row>
    <row r="140" spans="1:14">
      <c r="A140" s="14">
        <v>1</v>
      </c>
      <c r="B140" s="15" t="s">
        <v>113</v>
      </c>
      <c r="C140" s="15" t="s">
        <v>86</v>
      </c>
      <c r="D140" s="15">
        <v>32</v>
      </c>
      <c r="E140" s="16">
        <v>0</v>
      </c>
      <c r="F140" s="16">
        <v>0</v>
      </c>
      <c r="G140" s="16">
        <v>15</v>
      </c>
      <c r="H140" s="16">
        <v>27</v>
      </c>
      <c r="I140" s="16">
        <v>19</v>
      </c>
      <c r="J140" s="16">
        <v>3</v>
      </c>
      <c r="K140" s="16">
        <v>461</v>
      </c>
      <c r="L140" s="16">
        <v>30</v>
      </c>
      <c r="M140" s="17">
        <f t="shared" ref="M140:M150" si="12">AVERAGE(K140/64)</f>
        <v>7.203125</v>
      </c>
    </row>
    <row r="141" spans="1:14">
      <c r="A141" s="14">
        <v>2</v>
      </c>
      <c r="B141" s="15" t="s">
        <v>114</v>
      </c>
      <c r="C141" s="15" t="s">
        <v>75</v>
      </c>
      <c r="D141" s="15">
        <v>32</v>
      </c>
      <c r="E141" s="16">
        <v>0</v>
      </c>
      <c r="F141" s="16">
        <v>0</v>
      </c>
      <c r="G141" s="16">
        <v>18</v>
      </c>
      <c r="H141" s="16">
        <v>25</v>
      </c>
      <c r="I141" s="16">
        <v>16</v>
      </c>
      <c r="J141" s="16">
        <v>5</v>
      </c>
      <c r="K141" s="16">
        <v>460</v>
      </c>
      <c r="L141" s="16">
        <v>27</v>
      </c>
      <c r="M141" s="17">
        <f t="shared" si="12"/>
        <v>7.1875</v>
      </c>
    </row>
    <row r="142" spans="1:14">
      <c r="A142" s="14">
        <v>3</v>
      </c>
      <c r="B142" s="15" t="s">
        <v>115</v>
      </c>
      <c r="C142" s="15" t="s">
        <v>46</v>
      </c>
      <c r="D142" s="15">
        <v>32</v>
      </c>
      <c r="E142" s="16">
        <v>0</v>
      </c>
      <c r="F142" s="16">
        <v>0</v>
      </c>
      <c r="G142" s="16">
        <v>9</v>
      </c>
      <c r="H142" s="16">
        <v>21</v>
      </c>
      <c r="I142" s="16">
        <v>28</v>
      </c>
      <c r="J142" s="16">
        <v>6</v>
      </c>
      <c r="K142" s="16">
        <v>398</v>
      </c>
      <c r="L142" s="16">
        <v>24</v>
      </c>
      <c r="M142" s="17">
        <f t="shared" si="12"/>
        <v>6.21875</v>
      </c>
    </row>
    <row r="143" spans="1:14">
      <c r="A143" s="14">
        <v>4</v>
      </c>
      <c r="B143" s="15" t="s">
        <v>116</v>
      </c>
      <c r="C143" s="15" t="s">
        <v>46</v>
      </c>
      <c r="D143" s="15">
        <v>32</v>
      </c>
      <c r="E143" s="16">
        <v>0</v>
      </c>
      <c r="F143" s="16">
        <v>0</v>
      </c>
      <c r="G143" s="16">
        <v>6</v>
      </c>
      <c r="H143" s="16">
        <v>21</v>
      </c>
      <c r="I143" s="16">
        <v>25</v>
      </c>
      <c r="J143" s="16">
        <v>12</v>
      </c>
      <c r="K143" s="16">
        <v>353</v>
      </c>
      <c r="L143" s="16">
        <v>21</v>
      </c>
      <c r="M143" s="17">
        <f t="shared" si="12"/>
        <v>5.515625</v>
      </c>
    </row>
    <row r="144" spans="1:14">
      <c r="A144" s="14">
        <v>5</v>
      </c>
      <c r="B144" s="15" t="s">
        <v>117</v>
      </c>
      <c r="C144" s="15" t="s">
        <v>71</v>
      </c>
      <c r="D144" s="15">
        <v>32</v>
      </c>
      <c r="E144" s="16">
        <v>0</v>
      </c>
      <c r="F144" s="16">
        <v>0</v>
      </c>
      <c r="G144" s="16">
        <v>9</v>
      </c>
      <c r="H144" s="16">
        <v>15</v>
      </c>
      <c r="I144" s="16">
        <v>28</v>
      </c>
      <c r="J144" s="16">
        <v>12</v>
      </c>
      <c r="K144" s="16">
        <v>350</v>
      </c>
      <c r="L144" s="16">
        <v>18</v>
      </c>
      <c r="M144" s="17">
        <f t="shared" si="12"/>
        <v>5.46875</v>
      </c>
    </row>
    <row r="145" spans="1:14">
      <c r="A145" s="14">
        <v>6</v>
      </c>
      <c r="B145" s="15" t="s">
        <v>118</v>
      </c>
      <c r="C145" s="15" t="s">
        <v>84</v>
      </c>
      <c r="D145" s="15">
        <v>32</v>
      </c>
      <c r="E145" s="16">
        <v>0</v>
      </c>
      <c r="F145" s="16">
        <v>0</v>
      </c>
      <c r="G145" s="16">
        <v>7</v>
      </c>
      <c r="H145" s="16">
        <v>18</v>
      </c>
      <c r="I145" s="16">
        <v>27</v>
      </c>
      <c r="J145" s="16">
        <v>12</v>
      </c>
      <c r="K145" s="16">
        <v>349</v>
      </c>
      <c r="L145" s="16">
        <v>15</v>
      </c>
      <c r="M145" s="17">
        <f t="shared" si="12"/>
        <v>5.453125</v>
      </c>
    </row>
    <row r="146" spans="1:14">
      <c r="A146" s="14">
        <v>7</v>
      </c>
      <c r="B146" s="15" t="s">
        <v>119</v>
      </c>
      <c r="C146" s="15" t="s">
        <v>30</v>
      </c>
      <c r="D146" s="15">
        <v>32</v>
      </c>
      <c r="E146" s="16">
        <v>0</v>
      </c>
      <c r="F146" s="16">
        <v>0</v>
      </c>
      <c r="G146" s="16">
        <v>4</v>
      </c>
      <c r="H146" s="16">
        <v>12</v>
      </c>
      <c r="I146" s="16">
        <v>37</v>
      </c>
      <c r="J146" s="16">
        <v>11</v>
      </c>
      <c r="K146" s="16">
        <v>321</v>
      </c>
      <c r="L146" s="16">
        <v>12</v>
      </c>
      <c r="M146" s="17">
        <f t="shared" si="12"/>
        <v>5.015625</v>
      </c>
    </row>
    <row r="147" spans="1:14">
      <c r="A147" s="14">
        <v>8</v>
      </c>
      <c r="B147" s="15" t="s">
        <v>120</v>
      </c>
      <c r="C147" s="15" t="s">
        <v>84</v>
      </c>
      <c r="D147" s="15">
        <v>32</v>
      </c>
      <c r="E147" s="16">
        <v>0</v>
      </c>
      <c r="F147" s="16">
        <v>0</v>
      </c>
      <c r="G147" s="16">
        <v>5</v>
      </c>
      <c r="H147" s="16">
        <v>15</v>
      </c>
      <c r="I147" s="16">
        <v>26</v>
      </c>
      <c r="J147" s="16">
        <v>18</v>
      </c>
      <c r="K147" s="16">
        <v>300</v>
      </c>
      <c r="L147" s="16">
        <v>9</v>
      </c>
      <c r="M147" s="17">
        <f t="shared" si="12"/>
        <v>4.6875</v>
      </c>
    </row>
    <row r="148" spans="1:14">
      <c r="A148" s="14">
        <v>9</v>
      </c>
      <c r="B148" s="15" t="s">
        <v>121</v>
      </c>
      <c r="C148" s="15" t="s">
        <v>79</v>
      </c>
      <c r="D148" s="15">
        <v>32</v>
      </c>
      <c r="E148" s="16">
        <v>0</v>
      </c>
      <c r="F148" s="16">
        <v>0</v>
      </c>
      <c r="G148" s="16">
        <v>2</v>
      </c>
      <c r="H148" s="16">
        <v>14</v>
      </c>
      <c r="I148" s="16">
        <v>32</v>
      </c>
      <c r="J148" s="16">
        <v>16</v>
      </c>
      <c r="K148" s="16">
        <v>292</v>
      </c>
      <c r="L148" s="16">
        <v>6</v>
      </c>
      <c r="M148" s="17">
        <f t="shared" si="12"/>
        <v>4.5625</v>
      </c>
    </row>
    <row r="149" spans="1:14">
      <c r="A149" s="14">
        <v>10</v>
      </c>
      <c r="B149" s="15" t="s">
        <v>95</v>
      </c>
      <c r="C149" s="15" t="s">
        <v>41</v>
      </c>
      <c r="D149" s="15">
        <v>32</v>
      </c>
      <c r="E149" s="16">
        <v>0</v>
      </c>
      <c r="F149" s="16">
        <v>0</v>
      </c>
      <c r="G149" s="16">
        <v>4</v>
      </c>
      <c r="H149" s="16">
        <v>7</v>
      </c>
      <c r="I149" s="16">
        <v>38</v>
      </c>
      <c r="J149" s="16">
        <v>15</v>
      </c>
      <c r="K149" s="16">
        <v>286</v>
      </c>
      <c r="L149" s="16">
        <v>3</v>
      </c>
      <c r="M149" s="17">
        <f t="shared" si="12"/>
        <v>4.46875</v>
      </c>
    </row>
    <row r="150" spans="1:14">
      <c r="A150" s="14">
        <v>11</v>
      </c>
      <c r="B150" s="15" t="s">
        <v>122</v>
      </c>
      <c r="C150" s="15" t="s">
        <v>26</v>
      </c>
      <c r="D150" s="15">
        <v>32</v>
      </c>
      <c r="E150" s="16">
        <v>0</v>
      </c>
      <c r="F150" s="16">
        <v>0</v>
      </c>
      <c r="G150" s="16">
        <v>5</v>
      </c>
      <c r="H150" s="16">
        <v>4</v>
      </c>
      <c r="I150" s="16">
        <v>16</v>
      </c>
      <c r="J150" s="16">
        <v>39</v>
      </c>
      <c r="K150" s="16">
        <v>162</v>
      </c>
      <c r="L150" s="16">
        <v>0</v>
      </c>
      <c r="M150" s="17">
        <f t="shared" si="12"/>
        <v>2.53125</v>
      </c>
    </row>
    <row r="152" spans="1:14" s="4" customFormat="1" ht="21">
      <c r="A152" s="10" t="s">
        <v>160</v>
      </c>
      <c r="E152" s="5"/>
      <c r="F152" s="5"/>
      <c r="G152" s="5"/>
      <c r="H152" s="5"/>
      <c r="I152" s="5"/>
      <c r="J152" s="5"/>
      <c r="K152" s="5"/>
      <c r="L152" s="5"/>
      <c r="M152" s="13"/>
      <c r="N152" s="25"/>
    </row>
    <row r="153" spans="1:14">
      <c r="A153" s="14" t="s">
        <v>157</v>
      </c>
      <c r="B153" s="16" t="s">
        <v>177</v>
      </c>
      <c r="C153" s="15" t="s">
        <v>1</v>
      </c>
      <c r="D153" s="15" t="s">
        <v>2</v>
      </c>
      <c r="E153" s="16">
        <v>20</v>
      </c>
      <c r="F153" s="16">
        <v>16</v>
      </c>
      <c r="G153" s="16">
        <v>10</v>
      </c>
      <c r="H153" s="16">
        <v>8</v>
      </c>
      <c r="I153" s="16">
        <v>5</v>
      </c>
      <c r="J153" s="16">
        <v>0</v>
      </c>
      <c r="K153" s="16" t="s">
        <v>154</v>
      </c>
      <c r="L153" s="16" t="s">
        <v>175</v>
      </c>
      <c r="M153" s="17" t="s">
        <v>176</v>
      </c>
    </row>
    <row r="154" spans="1:14">
      <c r="A154" s="14">
        <v>1</v>
      </c>
      <c r="B154" s="15" t="s">
        <v>58</v>
      </c>
      <c r="C154" s="15" t="s">
        <v>59</v>
      </c>
      <c r="D154" s="15">
        <v>32</v>
      </c>
      <c r="E154" s="16">
        <v>13</v>
      </c>
      <c r="F154" s="16">
        <v>17</v>
      </c>
      <c r="G154" s="16">
        <v>2</v>
      </c>
      <c r="H154" s="16">
        <v>0</v>
      </c>
      <c r="I154" s="16">
        <v>0</v>
      </c>
      <c r="J154" s="16">
        <v>0</v>
      </c>
      <c r="K154" s="16">
        <v>562</v>
      </c>
      <c r="L154" s="16">
        <v>30</v>
      </c>
      <c r="M154" s="17">
        <f>AVERAGE(K154/32)</f>
        <v>17.5625</v>
      </c>
    </row>
    <row r="155" spans="1:14">
      <c r="A155" s="14">
        <v>2</v>
      </c>
      <c r="B155" s="15" t="s">
        <v>60</v>
      </c>
      <c r="C155" s="15" t="s">
        <v>61</v>
      </c>
      <c r="D155" s="15">
        <v>32</v>
      </c>
      <c r="E155" s="16">
        <v>16</v>
      </c>
      <c r="F155" s="16">
        <v>12</v>
      </c>
      <c r="G155" s="16">
        <v>4</v>
      </c>
      <c r="H155" s="16">
        <v>0</v>
      </c>
      <c r="I155" s="16">
        <v>0</v>
      </c>
      <c r="J155" s="16">
        <v>0</v>
      </c>
      <c r="K155" s="16">
        <v>552</v>
      </c>
      <c r="L155" s="16">
        <v>27</v>
      </c>
      <c r="M155" s="17">
        <f t="shared" ref="M155:M159" si="13">AVERAGE(K155/32)</f>
        <v>17.25</v>
      </c>
    </row>
    <row r="156" spans="1:14">
      <c r="A156" s="14">
        <v>3</v>
      </c>
      <c r="B156" s="15" t="s">
        <v>62</v>
      </c>
      <c r="C156" s="15" t="s">
        <v>59</v>
      </c>
      <c r="D156" s="15">
        <v>32</v>
      </c>
      <c r="E156" s="16">
        <v>12</v>
      </c>
      <c r="F156" s="16">
        <v>15</v>
      </c>
      <c r="G156" s="16">
        <v>3</v>
      </c>
      <c r="H156" s="16">
        <v>0</v>
      </c>
      <c r="I156" s="16">
        <v>0</v>
      </c>
      <c r="J156" s="16">
        <v>2</v>
      </c>
      <c r="K156" s="16">
        <v>510</v>
      </c>
      <c r="L156" s="16">
        <v>24</v>
      </c>
      <c r="M156" s="17">
        <f t="shared" si="13"/>
        <v>15.9375</v>
      </c>
    </row>
    <row r="157" spans="1:14">
      <c r="A157" s="14">
        <v>4</v>
      </c>
      <c r="B157" s="15" t="s">
        <v>63</v>
      </c>
      <c r="C157" s="15" t="s">
        <v>64</v>
      </c>
      <c r="D157" s="15">
        <v>32</v>
      </c>
      <c r="E157" s="16">
        <v>11</v>
      </c>
      <c r="F157" s="16">
        <v>10</v>
      </c>
      <c r="G157" s="16">
        <v>10</v>
      </c>
      <c r="H157" s="16">
        <v>0</v>
      </c>
      <c r="I157" s="16">
        <v>0</v>
      </c>
      <c r="J157" s="16">
        <v>1</v>
      </c>
      <c r="K157" s="16">
        <v>480</v>
      </c>
      <c r="L157" s="16">
        <v>21</v>
      </c>
      <c r="M157" s="17">
        <f t="shared" si="13"/>
        <v>15</v>
      </c>
    </row>
    <row r="158" spans="1:14">
      <c r="A158" s="14">
        <v>5</v>
      </c>
      <c r="B158" s="15" t="s">
        <v>65</v>
      </c>
      <c r="C158" s="15" t="s">
        <v>66</v>
      </c>
      <c r="D158" s="15">
        <v>32</v>
      </c>
      <c r="E158" s="16">
        <v>7</v>
      </c>
      <c r="F158" s="16">
        <v>9</v>
      </c>
      <c r="G158" s="16">
        <v>12</v>
      </c>
      <c r="H158" s="16">
        <v>0</v>
      </c>
      <c r="I158" s="16">
        <v>0</v>
      </c>
      <c r="J158" s="16">
        <v>4</v>
      </c>
      <c r="K158" s="16">
        <v>404</v>
      </c>
      <c r="L158" s="16">
        <v>18</v>
      </c>
      <c r="M158" s="17">
        <f t="shared" si="13"/>
        <v>12.625</v>
      </c>
    </row>
    <row r="159" spans="1:14">
      <c r="A159" s="14">
        <v>6</v>
      </c>
      <c r="B159" s="15" t="s">
        <v>67</v>
      </c>
      <c r="C159" s="15" t="s">
        <v>61</v>
      </c>
      <c r="D159" s="15">
        <v>32</v>
      </c>
      <c r="E159" s="16">
        <v>5</v>
      </c>
      <c r="F159" s="16">
        <v>11</v>
      </c>
      <c r="G159" s="16">
        <v>10</v>
      </c>
      <c r="H159" s="16">
        <v>0</v>
      </c>
      <c r="I159" s="16">
        <v>0</v>
      </c>
      <c r="J159" s="16">
        <v>6</v>
      </c>
      <c r="K159" s="16">
        <v>376</v>
      </c>
      <c r="L159" s="16">
        <v>15</v>
      </c>
      <c r="M159" s="17">
        <f t="shared" si="13"/>
        <v>11.75</v>
      </c>
    </row>
    <row r="161" spans="1:14" s="4" customFormat="1" ht="21">
      <c r="A161" s="10" t="s">
        <v>167</v>
      </c>
      <c r="E161" s="5"/>
      <c r="F161" s="5"/>
      <c r="G161" s="5"/>
      <c r="H161" s="5"/>
      <c r="I161" s="5"/>
      <c r="J161" s="5"/>
      <c r="K161" s="5"/>
      <c r="L161" s="5"/>
      <c r="M161" s="13"/>
      <c r="N161" s="25"/>
    </row>
    <row r="162" spans="1:14">
      <c r="A162" s="14" t="s">
        <v>157</v>
      </c>
      <c r="B162" s="16" t="s">
        <v>177</v>
      </c>
      <c r="C162" s="15" t="s">
        <v>1</v>
      </c>
      <c r="D162" s="15" t="s">
        <v>2</v>
      </c>
      <c r="E162" s="16">
        <v>20</v>
      </c>
      <c r="F162" s="16">
        <v>16</v>
      </c>
      <c r="G162" s="16">
        <v>10</v>
      </c>
      <c r="H162" s="16">
        <v>8</v>
      </c>
      <c r="I162" s="16">
        <v>5</v>
      </c>
      <c r="J162" s="16">
        <v>0</v>
      </c>
      <c r="K162" s="16" t="s">
        <v>154</v>
      </c>
      <c r="L162" s="16" t="s">
        <v>175</v>
      </c>
      <c r="M162" s="17" t="s">
        <v>176</v>
      </c>
    </row>
    <row r="163" spans="1:14">
      <c r="A163" s="14">
        <v>1</v>
      </c>
      <c r="B163" s="15" t="s">
        <v>134</v>
      </c>
      <c r="C163" s="15" t="s">
        <v>86</v>
      </c>
      <c r="D163" s="15">
        <v>32</v>
      </c>
      <c r="E163" s="16">
        <v>12</v>
      </c>
      <c r="F163" s="16">
        <v>15</v>
      </c>
      <c r="G163" s="16">
        <v>4</v>
      </c>
      <c r="H163" s="16">
        <v>0</v>
      </c>
      <c r="I163" s="16">
        <v>0</v>
      </c>
      <c r="J163" s="16">
        <v>1</v>
      </c>
      <c r="K163" s="16">
        <v>520</v>
      </c>
      <c r="L163" s="16">
        <v>30</v>
      </c>
      <c r="M163" s="17">
        <f t="shared" ref="M163:M165" si="14">AVERAGE(K163/32)</f>
        <v>16.25</v>
      </c>
    </row>
    <row r="164" spans="1:14">
      <c r="A164" s="14">
        <v>2</v>
      </c>
      <c r="B164" s="15" t="s">
        <v>135</v>
      </c>
      <c r="C164" s="15" t="s">
        <v>64</v>
      </c>
      <c r="D164" s="15">
        <v>32</v>
      </c>
      <c r="E164" s="16">
        <v>13</v>
      </c>
      <c r="F164" s="16">
        <v>9</v>
      </c>
      <c r="G164" s="16">
        <v>7</v>
      </c>
      <c r="H164" s="16">
        <v>0</v>
      </c>
      <c r="I164" s="16">
        <v>0</v>
      </c>
      <c r="J164" s="16">
        <v>3</v>
      </c>
      <c r="K164" s="16">
        <v>474</v>
      </c>
      <c r="L164" s="16">
        <v>27</v>
      </c>
      <c r="M164" s="17">
        <f t="shared" si="14"/>
        <v>14.8125</v>
      </c>
    </row>
    <row r="165" spans="1:14">
      <c r="A165" s="14">
        <v>3</v>
      </c>
      <c r="B165" s="15" t="s">
        <v>136</v>
      </c>
      <c r="C165" s="15" t="s">
        <v>61</v>
      </c>
      <c r="D165" s="15">
        <v>32</v>
      </c>
      <c r="E165" s="16">
        <v>10</v>
      </c>
      <c r="F165" s="16">
        <v>5</v>
      </c>
      <c r="G165" s="16">
        <v>11</v>
      </c>
      <c r="H165" s="16">
        <v>0</v>
      </c>
      <c r="I165" s="16">
        <v>0</v>
      </c>
      <c r="J165" s="16">
        <v>6</v>
      </c>
      <c r="K165" s="16">
        <v>390</v>
      </c>
      <c r="L165" s="16">
        <v>24</v>
      </c>
      <c r="M165" s="17">
        <f t="shared" si="14"/>
        <v>12.1875</v>
      </c>
    </row>
    <row r="167" spans="1:14" s="4" customFormat="1" ht="21">
      <c r="A167" s="10" t="s">
        <v>165</v>
      </c>
      <c r="E167" s="5"/>
      <c r="F167" s="5"/>
      <c r="G167" s="5"/>
      <c r="H167" s="5"/>
      <c r="I167" s="5"/>
      <c r="J167" s="5"/>
      <c r="K167" s="5"/>
      <c r="L167" s="5"/>
      <c r="M167" s="13"/>
      <c r="N167" s="25"/>
    </row>
    <row r="168" spans="1:14">
      <c r="A168" s="19" t="s">
        <v>157</v>
      </c>
      <c r="B168" s="16" t="s">
        <v>177</v>
      </c>
      <c r="C168" s="15" t="s">
        <v>1</v>
      </c>
      <c r="D168" s="15" t="s">
        <v>2</v>
      </c>
      <c r="E168" s="16">
        <v>20</v>
      </c>
      <c r="F168" s="16">
        <v>16</v>
      </c>
      <c r="G168" s="16">
        <v>10</v>
      </c>
      <c r="H168" s="16">
        <v>8</v>
      </c>
      <c r="I168" s="16">
        <v>5</v>
      </c>
      <c r="J168" s="16">
        <v>0</v>
      </c>
      <c r="K168" s="16" t="s">
        <v>154</v>
      </c>
      <c r="L168" s="16" t="s">
        <v>175</v>
      </c>
      <c r="M168" s="17" t="s">
        <v>176</v>
      </c>
    </row>
    <row r="169" spans="1:14">
      <c r="A169" s="14">
        <v>1</v>
      </c>
      <c r="B169" s="15" t="s">
        <v>123</v>
      </c>
      <c r="C169" s="15" t="s">
        <v>64</v>
      </c>
      <c r="D169" s="15">
        <v>32</v>
      </c>
      <c r="E169" s="16">
        <v>11</v>
      </c>
      <c r="F169" s="16">
        <v>10</v>
      </c>
      <c r="G169" s="16">
        <v>11</v>
      </c>
      <c r="H169" s="16">
        <v>0</v>
      </c>
      <c r="I169" s="16">
        <v>0</v>
      </c>
      <c r="J169" s="16">
        <v>0</v>
      </c>
      <c r="K169" s="16">
        <v>490</v>
      </c>
      <c r="L169" s="16">
        <v>30</v>
      </c>
      <c r="M169" s="17">
        <f t="shared" ref="M169:M170" si="15">AVERAGE(K169/32)</f>
        <v>15.3125</v>
      </c>
    </row>
    <row r="170" spans="1:14">
      <c r="A170" s="14">
        <v>2</v>
      </c>
      <c r="B170" s="15" t="s">
        <v>124</v>
      </c>
      <c r="C170" s="15" t="s">
        <v>84</v>
      </c>
      <c r="D170" s="15">
        <v>32</v>
      </c>
      <c r="E170" s="16">
        <v>8</v>
      </c>
      <c r="F170" s="16">
        <v>10</v>
      </c>
      <c r="G170" s="16">
        <v>8</v>
      </c>
      <c r="H170" s="16">
        <v>0</v>
      </c>
      <c r="I170" s="16">
        <v>0</v>
      </c>
      <c r="J170" s="16">
        <v>6</v>
      </c>
      <c r="K170" s="16">
        <v>400</v>
      </c>
      <c r="L170" s="16">
        <v>27</v>
      </c>
      <c r="M170" s="17">
        <f t="shared" si="15"/>
        <v>12.5</v>
      </c>
    </row>
    <row r="172" spans="1:14" s="4" customFormat="1" ht="21">
      <c r="A172" s="10" t="s">
        <v>162</v>
      </c>
      <c r="E172" s="5"/>
      <c r="F172" s="5"/>
      <c r="G172" s="5"/>
      <c r="H172" s="5"/>
      <c r="I172" s="5"/>
      <c r="J172" s="5"/>
      <c r="K172" s="5"/>
      <c r="L172" s="5"/>
      <c r="M172" s="13"/>
      <c r="N172" s="25"/>
    </row>
    <row r="173" spans="1:14">
      <c r="A173" s="14" t="s">
        <v>157</v>
      </c>
      <c r="B173" s="16" t="s">
        <v>177</v>
      </c>
      <c r="C173" s="15" t="s">
        <v>1</v>
      </c>
      <c r="D173" s="15" t="s">
        <v>2</v>
      </c>
      <c r="E173" s="16">
        <v>20</v>
      </c>
      <c r="F173" s="16">
        <v>16</v>
      </c>
      <c r="G173" s="16">
        <v>10</v>
      </c>
      <c r="H173" s="16">
        <v>8</v>
      </c>
      <c r="I173" s="16">
        <v>5</v>
      </c>
      <c r="J173" s="16">
        <v>0</v>
      </c>
      <c r="K173" s="16" t="s">
        <v>154</v>
      </c>
      <c r="L173" s="16" t="s">
        <v>175</v>
      </c>
      <c r="M173" s="17" t="s">
        <v>176</v>
      </c>
    </row>
    <row r="174" spans="1:14">
      <c r="A174" s="14">
        <v>1</v>
      </c>
      <c r="B174" s="15" t="s">
        <v>82</v>
      </c>
      <c r="C174" s="15" t="s">
        <v>66</v>
      </c>
      <c r="D174" s="15">
        <v>32</v>
      </c>
      <c r="E174" s="16">
        <v>28</v>
      </c>
      <c r="F174" s="16">
        <v>4</v>
      </c>
      <c r="G174" s="16">
        <v>0</v>
      </c>
      <c r="H174" s="16">
        <v>0</v>
      </c>
      <c r="I174" s="16">
        <v>0</v>
      </c>
      <c r="J174" s="16">
        <v>0</v>
      </c>
      <c r="K174" s="16">
        <v>624</v>
      </c>
      <c r="L174" s="16">
        <v>30</v>
      </c>
      <c r="M174" s="17">
        <f t="shared" ref="M174:M178" si="16">AVERAGE(K174/32)</f>
        <v>19.5</v>
      </c>
    </row>
    <row r="175" spans="1:14">
      <c r="A175" s="14">
        <v>2</v>
      </c>
      <c r="B175" s="15" t="s">
        <v>83</v>
      </c>
      <c r="C175" s="15" t="s">
        <v>84</v>
      </c>
      <c r="D175" s="15">
        <v>32</v>
      </c>
      <c r="E175" s="16">
        <v>25</v>
      </c>
      <c r="F175" s="16">
        <v>7</v>
      </c>
      <c r="G175" s="16">
        <v>0</v>
      </c>
      <c r="H175" s="16">
        <v>0</v>
      </c>
      <c r="I175" s="16">
        <v>0</v>
      </c>
      <c r="J175" s="16">
        <v>0</v>
      </c>
      <c r="K175" s="16">
        <v>612</v>
      </c>
      <c r="L175" s="16">
        <v>27</v>
      </c>
      <c r="M175" s="17">
        <f t="shared" si="16"/>
        <v>19.125</v>
      </c>
    </row>
    <row r="176" spans="1:14">
      <c r="A176" s="14">
        <v>3</v>
      </c>
      <c r="B176" s="15" t="s">
        <v>85</v>
      </c>
      <c r="C176" s="15" t="s">
        <v>86</v>
      </c>
      <c r="D176" s="15">
        <v>32</v>
      </c>
      <c r="E176" s="16">
        <v>23</v>
      </c>
      <c r="F176" s="16">
        <v>8</v>
      </c>
      <c r="G176" s="16">
        <v>1</v>
      </c>
      <c r="H176" s="16">
        <v>0</v>
      </c>
      <c r="I176" s="16">
        <v>0</v>
      </c>
      <c r="J176" s="16">
        <v>0</v>
      </c>
      <c r="K176" s="16">
        <v>598</v>
      </c>
      <c r="L176" s="16">
        <v>24</v>
      </c>
      <c r="M176" s="17">
        <f t="shared" si="16"/>
        <v>18.6875</v>
      </c>
    </row>
    <row r="177" spans="1:13">
      <c r="A177" s="14">
        <v>4</v>
      </c>
      <c r="B177" s="15" t="s">
        <v>87</v>
      </c>
      <c r="C177" s="15" t="s">
        <v>66</v>
      </c>
      <c r="D177" s="15">
        <v>32</v>
      </c>
      <c r="E177" s="16">
        <v>24</v>
      </c>
      <c r="F177" s="16">
        <v>6</v>
      </c>
      <c r="G177" s="16">
        <v>2</v>
      </c>
      <c r="H177" s="16">
        <v>0</v>
      </c>
      <c r="I177" s="16">
        <v>0</v>
      </c>
      <c r="J177" s="16">
        <v>0</v>
      </c>
      <c r="K177" s="16">
        <v>596</v>
      </c>
      <c r="L177" s="16">
        <v>21</v>
      </c>
      <c r="M177" s="17">
        <f t="shared" si="16"/>
        <v>18.625</v>
      </c>
    </row>
    <row r="178" spans="1:13">
      <c r="A178" s="14">
        <v>5</v>
      </c>
      <c r="B178" s="15" t="s">
        <v>88</v>
      </c>
      <c r="C178" s="15" t="s">
        <v>59</v>
      </c>
      <c r="D178" s="15">
        <v>32</v>
      </c>
      <c r="E178" s="16">
        <v>20</v>
      </c>
      <c r="F178" s="16">
        <v>6</v>
      </c>
      <c r="G178" s="16">
        <v>5</v>
      </c>
      <c r="H178" s="16">
        <v>0</v>
      </c>
      <c r="I178" s="16">
        <v>0</v>
      </c>
      <c r="J178" s="16">
        <v>1</v>
      </c>
      <c r="K178" s="16">
        <v>546</v>
      </c>
      <c r="L178" s="16">
        <v>18</v>
      </c>
      <c r="M178" s="17">
        <f t="shared" si="16"/>
        <v>17.0625</v>
      </c>
    </row>
  </sheetData>
  <pageMargins left="0.51181102362204722" right="0.31496062992125984" top="0.59055118110236227" bottom="0.39370078740157483" header="0.51181102362204722" footer="0.51181102362204722"/>
  <pageSetup paperSize="9" scale="110" orientation="portrait" horizontalDpi="4294967294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Cibere</dc:creator>
  <cp:lastModifiedBy>Bob</cp:lastModifiedBy>
  <cp:revision>4</cp:revision>
  <cp:lastPrinted>2025-04-07T09:51:50Z</cp:lastPrinted>
  <dcterms:created xsi:type="dcterms:W3CDTF">2025-04-05T13:39:58Z</dcterms:created>
  <dcterms:modified xsi:type="dcterms:W3CDTF">2025-04-07T09:52:31Z</dcterms:modified>
  <dc:language>cs-CZ</dc:language>
</cp:coreProperties>
</file>